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856"/>
  </bookViews>
  <sheets>
    <sheet name="State Compiled" sheetId="43" r:id="rId1"/>
    <sheet name="West Champaran" sheetId="42" r:id="rId2"/>
    <sheet name="Vaishali" sheetId="41" r:id="rId3"/>
    <sheet name="Supaul" sheetId="40" r:id="rId4"/>
    <sheet name="Siwan" sheetId="39" r:id="rId5"/>
    <sheet name="Sitamarhi" sheetId="38" r:id="rId6"/>
    <sheet name="Sheohar" sheetId="37" r:id="rId7"/>
    <sheet name="Sheikhpura" sheetId="36" r:id="rId8"/>
    <sheet name="Saran" sheetId="35" r:id="rId9"/>
    <sheet name="Samastipur" sheetId="34" r:id="rId10"/>
    <sheet name="Saharsa" sheetId="33" r:id="rId11"/>
    <sheet name="Rohtas" sheetId="32" r:id="rId12"/>
    <sheet name="Purnia" sheetId="31" r:id="rId13"/>
    <sheet name="Patna (U)" sheetId="30" r:id="rId14"/>
    <sheet name="Patna (R)" sheetId="29" r:id="rId15"/>
    <sheet name="Nawada" sheetId="28" r:id="rId16"/>
    <sheet name="Nalanda" sheetId="27" r:id="rId17"/>
    <sheet name="Muzafferpur" sheetId="26" r:id="rId18"/>
    <sheet name="Munger" sheetId="25" r:id="rId19"/>
    <sheet name="Madhubani" sheetId="24" r:id="rId20"/>
    <sheet name="Madhepura" sheetId="23" r:id="rId21"/>
    <sheet name="Lakhisarai" sheetId="22" r:id="rId22"/>
    <sheet name="Kishanganj" sheetId="21" r:id="rId23"/>
    <sheet name="Khagaria" sheetId="20" r:id="rId24"/>
    <sheet name="Katihar" sheetId="19" r:id="rId25"/>
    <sheet name="Kaimur" sheetId="18" r:id="rId26"/>
    <sheet name="Jehanabad" sheetId="17" r:id="rId27"/>
    <sheet name="Jamui" sheetId="16" r:id="rId28"/>
    <sheet name="Gopalganj" sheetId="15" r:id="rId29"/>
    <sheet name="Gaya" sheetId="14" r:id="rId30"/>
    <sheet name="East Champaran" sheetId="13" r:id="rId31"/>
    <sheet name="Darbhanga" sheetId="12" r:id="rId32"/>
    <sheet name="Buxer" sheetId="11" r:id="rId33"/>
    <sheet name="Bhojpur" sheetId="10" r:id="rId34"/>
    <sheet name="Bhagalpur" sheetId="9" r:id="rId35"/>
    <sheet name="Begusarai" sheetId="8" r:id="rId36"/>
    <sheet name="Banka" sheetId="7" r:id="rId37"/>
    <sheet name="Aurangabad" sheetId="6" r:id="rId38"/>
    <sheet name="Arwal" sheetId="5" r:id="rId39"/>
    <sheet name="Araria" sheetId="4" r:id="rId40"/>
  </sheets>
  <definedNames>
    <definedName name="_xlnm.Print_Area" localSheetId="29">Gaya!$A$1:$Q$27</definedName>
    <definedName name="_xlnm.Print_Area" localSheetId="17">Muzafferpur!$A$1:$Q$30</definedName>
    <definedName name="_xlnm.Print_Titles" localSheetId="1">'West Champaran'!$A$1:$IV$5</definedName>
  </definedNames>
  <calcPr calcId="125725"/>
</workbook>
</file>

<file path=xl/calcChain.xml><?xml version="1.0" encoding="utf-8"?>
<calcChain xmlns="http://schemas.openxmlformats.org/spreadsheetml/2006/main">
  <c r="E13" i="43"/>
  <c r="E12"/>
  <c r="C13"/>
  <c r="C12"/>
  <c r="E14" i="38"/>
  <c r="C14"/>
  <c r="E14" i="37"/>
  <c r="C14"/>
  <c r="E14" i="35"/>
  <c r="C14"/>
  <c r="E14" i="36"/>
  <c r="C14"/>
  <c r="E14" i="31" l="1"/>
  <c r="C14"/>
  <c r="E14" i="25"/>
  <c r="C14"/>
  <c r="E14" i="24"/>
  <c r="C14"/>
  <c r="E14" i="15"/>
  <c r="C14"/>
  <c r="E14" i="12"/>
  <c r="C14"/>
  <c r="E14" i="7"/>
  <c r="C14"/>
  <c r="C6" i="43"/>
  <c r="E6"/>
  <c r="C14" i="4"/>
  <c r="E14"/>
  <c r="C14" i="5"/>
  <c r="E14"/>
  <c r="E14" i="6"/>
  <c r="C14"/>
  <c r="E14" i="9"/>
  <c r="C14"/>
  <c r="C14" i="17"/>
  <c r="E14"/>
  <c r="C14" i="23"/>
  <c r="E14"/>
  <c r="E14" i="28"/>
  <c r="C14"/>
  <c r="E11" i="43"/>
  <c r="C11"/>
  <c r="C10"/>
  <c r="E10"/>
  <c r="E9"/>
  <c r="C9"/>
  <c r="E8"/>
  <c r="C8"/>
  <c r="E7"/>
  <c r="C7"/>
  <c r="E14" i="42" l="1"/>
  <c r="C14"/>
  <c r="C14" i="33" l="1"/>
  <c r="E14"/>
  <c r="E14" i="39"/>
  <c r="C14"/>
  <c r="E14" i="27"/>
  <c r="C14"/>
  <c r="E14" i="20"/>
  <c r="C14"/>
  <c r="E14" i="16"/>
  <c r="C14"/>
  <c r="E14" i="14"/>
  <c r="D14"/>
  <c r="C14"/>
  <c r="E14" i="18"/>
  <c r="C14"/>
  <c r="E14" i="40"/>
  <c r="C14"/>
  <c r="E14" i="32"/>
  <c r="C14"/>
  <c r="E14" i="30"/>
  <c r="C14"/>
  <c r="E14" i="29"/>
  <c r="C14"/>
  <c r="E14" i="41"/>
  <c r="C14"/>
  <c r="E14" i="22"/>
  <c r="C14"/>
  <c r="E14" i="10"/>
  <c r="C14"/>
  <c r="E14" i="34"/>
  <c r="C14"/>
  <c r="E14" i="26"/>
  <c r="C14"/>
  <c r="E14" i="21"/>
  <c r="C14"/>
  <c r="E14" i="19"/>
  <c r="C14"/>
  <c r="E14" i="13"/>
  <c r="C14"/>
  <c r="E14" i="11"/>
  <c r="D14"/>
  <c r="C14"/>
  <c r="E14" i="8"/>
  <c r="C14"/>
  <c r="E14" i="43"/>
  <c r="C14"/>
</calcChain>
</file>

<file path=xl/sharedStrings.xml><?xml version="1.0" encoding="utf-8"?>
<sst xmlns="http://schemas.openxmlformats.org/spreadsheetml/2006/main" count="2633" uniqueCount="114">
  <si>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</si>
  <si>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</si>
  <si>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</si>
  <si>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</si>
  <si>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</si>
  <si>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</si>
  <si>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</si>
  <si>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</si>
  <si>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</si>
  <si>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</si>
  <si>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</si>
  <si>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</si>
  <si>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</si>
  <si>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</si>
  <si>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</si>
  <si>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</si>
  <si>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</si>
  <si>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TOTAL</t>
  </si>
  <si>
    <t>Open Tender</t>
  </si>
  <si>
    <t>Community Construction</t>
  </si>
  <si>
    <t>Procurement Actions</t>
  </si>
  <si>
    <t>1. Preparation of Specifications and bids document</t>
  </si>
  <si>
    <t>2. Issue of Invitation to bid</t>
  </si>
  <si>
    <t>3. Open bids</t>
  </si>
  <si>
    <t>5. Award Contracts</t>
  </si>
  <si>
    <t>4. Evaluation of bids</t>
  </si>
  <si>
    <t>6. Construction 25% complete</t>
  </si>
  <si>
    <t>7. Construction 50% complete</t>
  </si>
  <si>
    <t>8. Construction 75% complete</t>
  </si>
  <si>
    <t>9. Construction 100% complete</t>
  </si>
  <si>
    <t xml:space="preserve">Primary School </t>
  </si>
  <si>
    <t>a. Primary School (new)</t>
  </si>
  <si>
    <t>b. Primary schools sanctioned 2006-07 (deferred liability of 2008-09)</t>
  </si>
  <si>
    <t>c. New school buildings sanctioned in 2006-07 (deferred liability of 2010-11)</t>
  </si>
  <si>
    <t>d. New school buildings sanctioned in 2006-07 (deferred liability of 201-12)</t>
  </si>
  <si>
    <t>c. Building Less (Pry)</t>
  </si>
  <si>
    <t>Sub Total of Primary Schools</t>
  </si>
  <si>
    <t>Upper Primary</t>
  </si>
  <si>
    <t>a. Upper Primary (new)</t>
  </si>
  <si>
    <t>b. ACR for new UPS</t>
  </si>
  <si>
    <t>c. Building Less (UP)</t>
  </si>
  <si>
    <t>Sub Total of Upper Primary Schools</t>
  </si>
  <si>
    <t>Additional Class Room (without stairs)</t>
  </si>
  <si>
    <t>Additional Class Room (with stairs)</t>
  </si>
  <si>
    <t xml:space="preserve">ACR sanctioned Last Year </t>
  </si>
  <si>
    <t>Sub-total of ACRs</t>
  </si>
  <si>
    <t>Toilet/Urinals (Urban)</t>
  </si>
  <si>
    <t>Separate Girls Toilet</t>
  </si>
  <si>
    <t>Disabled friendly toilet</t>
  </si>
  <si>
    <t>Drinking Water Facility(Urban)</t>
  </si>
  <si>
    <t xml:space="preserve">Toilets , drinking water, kitchen sheds etc for new UPS </t>
  </si>
  <si>
    <t>Construction of Building of residential schools for specific category of children</t>
  </si>
  <si>
    <t>Ramps</t>
  </si>
  <si>
    <t xml:space="preserve">Total </t>
  </si>
  <si>
    <t>Primary School (new)</t>
  </si>
  <si>
    <t>Name of District : Arwal</t>
  </si>
  <si>
    <t>Name of District : Bhojpur</t>
  </si>
  <si>
    <t>Name of District : Darbhanga</t>
  </si>
  <si>
    <t>Name of District : East Champaran</t>
  </si>
  <si>
    <t>Name of District : Jehanabad</t>
  </si>
  <si>
    <t>Name of District : Kaimur</t>
  </si>
  <si>
    <t>Name of District : KATIHAR</t>
  </si>
  <si>
    <t>Name of District : Lakhisarai</t>
  </si>
  <si>
    <t>Name of District : Madhubani</t>
  </si>
  <si>
    <t>Name of District :  Munger</t>
  </si>
  <si>
    <t>Name of District : Nawada</t>
  </si>
  <si>
    <t>Name of District : Patna (Rural)</t>
  </si>
  <si>
    <t>Name of District : Patna (Urban)</t>
  </si>
  <si>
    <t>Name of District : SAHARSA</t>
  </si>
  <si>
    <t>Name of District : Samastipur</t>
  </si>
  <si>
    <t>Name of District : Sheikhpura</t>
  </si>
  <si>
    <t>Name of District : Sheohar</t>
  </si>
  <si>
    <t>Typical Procurement Schedule for Civil Works under SSA for the year 2014-15</t>
  </si>
  <si>
    <t>Name of District :  Araria</t>
  </si>
  <si>
    <t xml:space="preserve">Name of District :Begusarai </t>
  </si>
  <si>
    <t>Name of District : Buxar</t>
  </si>
  <si>
    <t>Name of District :  Kishanganj</t>
  </si>
  <si>
    <t>Name of District : MADHEPURA</t>
  </si>
  <si>
    <t>5</t>
  </si>
  <si>
    <t>Name of District : Muzaffarpur</t>
  </si>
  <si>
    <t>Name of District : SARAN</t>
  </si>
  <si>
    <t>Name of District : Bhagalpur</t>
  </si>
  <si>
    <t>Name of District : SITAMARHI</t>
  </si>
  <si>
    <t>Name of District : VAISHALI</t>
  </si>
  <si>
    <t>Name of District : ROHTAS</t>
  </si>
  <si>
    <t>Name of District : SUPAUL</t>
  </si>
  <si>
    <t>-</t>
  </si>
  <si>
    <t>Name of District : GAYA</t>
  </si>
  <si>
    <t>Name of District : JAMUI</t>
  </si>
  <si>
    <t>Name of District : AURANGABAD</t>
  </si>
  <si>
    <t>Name of District : KHAGARIA</t>
  </si>
  <si>
    <t>Name of District : GOPALGANJ</t>
  </si>
  <si>
    <t>Name of District : BANKA</t>
  </si>
  <si>
    <t>Name of District : Nalanda</t>
  </si>
  <si>
    <t>Name of District : SIWAN</t>
  </si>
  <si>
    <t>Name of District : Purnea</t>
  </si>
  <si>
    <t>Name of District : WEST CHAMPARAN</t>
  </si>
  <si>
    <t>1-2</t>
  </si>
  <si>
    <t>3-4</t>
  </si>
  <si>
    <t>6</t>
  </si>
  <si>
    <t>7</t>
  </si>
  <si>
    <t>8</t>
  </si>
  <si>
    <t>9</t>
  </si>
  <si>
    <t>Please Refer relevant Districts Sheet for Procurement Action</t>
  </si>
  <si>
    <t>Name of District : State All District (Bihar)</t>
  </si>
  <si>
    <t>New Primary School (new) - Rural</t>
  </si>
  <si>
    <t>Typical Procurement Schedule for Civil Works under SSA for the year 2017-18</t>
  </si>
  <si>
    <t>Procurement Action 2017-18</t>
  </si>
  <si>
    <t>Major Repairs - Primary Schools</t>
  </si>
  <si>
    <t>Major Repairs - Upper  Primary Schools</t>
  </si>
  <si>
    <t>1-6</t>
  </si>
  <si>
    <t>1-7</t>
  </si>
  <si>
    <t>1-8</t>
  </si>
  <si>
    <t>1-9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</si>
</sst>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64" formatCode="0.00000"/>
    <numFmt numFmtId="165" formatCode="_-\$* #,##0_-;&quot;-$&quot;* #,##0_-;_-\$* \-_-;_-@_-"/>
    <numFmt numFmtId="166" formatCode="\\#,##0.00;[Red]&quot;\-&quot;#,##0.00"/>
    <numFmt numFmtId="167" formatCode="&quot;$&quot;#,##0_);\(&quot;$&quot;#,##0\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  <numFmt numFmtId="183" formatCode="0.000"/>
  </numFmts>
  <fonts count="6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69">
    <xf numFmtId="0" fontId="0" fillId="0" borderId="0"/>
    <xf numFmtId="0" fontId="16" fillId="0" borderId="0"/>
    <xf numFmtId="165" fontId="16" fillId="0" borderId="0"/>
    <xf numFmtId="166" fontId="16" fillId="0" borderId="0"/>
    <xf numFmtId="10" fontId="16" fillId="0" borderId="0"/>
    <xf numFmtId="0" fontId="17" fillId="0" borderId="0"/>
    <xf numFmtId="0" fontId="18" fillId="0" borderId="0"/>
    <xf numFmtId="0" fontId="19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6" fillId="0" borderId="0"/>
    <xf numFmtId="0" fontId="1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" fontId="24" fillId="0" borderId="0"/>
    <xf numFmtId="0" fontId="25" fillId="0" borderId="0" applyNumberFormat="0" applyFill="0" applyBorder="0" applyAlignment="0" applyProtection="0"/>
    <xf numFmtId="167" fontId="26" fillId="0" borderId="24" applyAlignment="0" applyProtection="0"/>
    <xf numFmtId="0" fontId="22" fillId="0" borderId="0"/>
    <xf numFmtId="0" fontId="27" fillId="0" borderId="0"/>
    <xf numFmtId="0" fontId="22" fillId="0" borderId="0"/>
    <xf numFmtId="0" fontId="28" fillId="0" borderId="0" applyFill="0" applyBorder="0" applyAlignment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31" fillId="0" borderId="0" applyNumberFormat="0" applyAlignment="0">
      <alignment horizontal="left"/>
    </xf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Alignment="0">
      <alignment horizontal="left"/>
    </xf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0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38" fontId="35" fillId="22" borderId="0" applyNumberFormat="0" applyBorder="0" applyAlignment="0" applyProtection="0"/>
    <xf numFmtId="0" fontId="36" fillId="23" borderId="0"/>
    <xf numFmtId="0" fontId="37" fillId="0" borderId="27" applyNumberFormat="0" applyAlignment="0" applyProtection="0">
      <alignment horizontal="left" vertical="center"/>
    </xf>
    <xf numFmtId="0" fontId="37" fillId="0" borderId="28">
      <alignment horizontal="left" vertical="center"/>
    </xf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10" fontId="35" fillId="24" borderId="1" applyNumberFormat="0" applyBorder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4" fillId="0" borderId="0">
      <alignment horizontal="justify" vertical="top" wrapText="1"/>
    </xf>
    <xf numFmtId="0" fontId="44" fillId="0" borderId="0">
      <alignment horizontal="justify" vertical="justify" wrapText="1"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37" fontId="46" fillId="0" borderId="0"/>
    <xf numFmtId="0" fontId="47" fillId="0" borderId="0"/>
    <xf numFmtId="0" fontId="28" fillId="0" borderId="0"/>
    <xf numFmtId="175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48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50" fillId="0" borderId="0"/>
    <xf numFmtId="176" fontId="51" fillId="0" borderId="0" applyNumberFormat="0" applyFill="0" applyBorder="0" applyAlignment="0" applyProtection="0">
      <alignment horizontal="left"/>
    </xf>
    <xf numFmtId="40" fontId="52" fillId="0" borderId="0" applyBorder="0">
      <alignment horizontal="right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56" fillId="0" borderId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0" borderId="0"/>
    <xf numFmtId="0" fontId="16" fillId="0" borderId="0"/>
  </cellStyleXfs>
  <cellXfs count="2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left" wrapText="1" indent="2"/>
    </xf>
    <xf numFmtId="0" fontId="7" fillId="0" borderId="23" xfId="0" applyFont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wrapText="1"/>
    </xf>
    <xf numFmtId="0" fontId="7" fillId="3" borderId="23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12" fillId="0" borderId="1" xfId="0" quotePrefix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5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83" fontId="1" fillId="0" borderId="1" xfId="0" applyNumberFormat="1" applyFont="1" applyBorder="1" applyAlignment="1">
      <alignment horizontal="center" vertical="center" wrapText="1"/>
    </xf>
    <xf numFmtId="1" fontId="64" fillId="27" borderId="1" xfId="1468" applyNumberFormat="1" applyFont="1" applyFill="1" applyBorder="1" applyAlignment="1">
      <alignment vertical="center" wrapText="1"/>
    </xf>
    <xf numFmtId="2" fontId="65" fillId="0" borderId="1" xfId="1468" applyNumberFormat="1" applyFont="1" applyFill="1" applyBorder="1" applyAlignment="1">
      <alignment horizontal="right" vertical="center" wrapText="1"/>
    </xf>
    <xf numFmtId="183" fontId="9" fillId="0" borderId="1" xfId="0" applyNumberFormat="1" applyFont="1" applyBorder="1" applyAlignment="1">
      <alignment horizontal="center" vertical="center" wrapText="1"/>
    </xf>
    <xf numFmtId="2" fontId="64" fillId="0" borderId="1" xfId="1468" applyNumberFormat="1" applyFont="1" applyFill="1" applyBorder="1" applyAlignment="1">
      <alignment horizontal="right" vertical="center" wrapText="1"/>
    </xf>
    <xf numFmtId="1" fontId="65" fillId="27" borderId="1" xfId="1468" applyNumberFormat="1" applyFont="1" applyFill="1" applyBorder="1" applyAlignment="1">
      <alignment horizontal="center" vertical="center" wrapText="1"/>
    </xf>
    <xf numFmtId="2" fontId="65" fillId="0" borderId="1" xfId="1468" applyNumberFormat="1" applyFont="1" applyFill="1" applyBorder="1" applyAlignment="1">
      <alignment horizontal="center" vertical="center" wrapText="1"/>
    </xf>
    <xf numFmtId="1" fontId="64" fillId="27" borderId="1" xfId="1468" applyNumberFormat="1" applyFont="1" applyFill="1" applyBorder="1" applyAlignment="1">
      <alignment horizontal="center" vertical="center" wrapText="1"/>
    </xf>
    <xf numFmtId="2" fontId="64" fillId="27" borderId="1" xfId="1468" applyNumberFormat="1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2" fontId="9" fillId="28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</cellXfs>
  <cellStyles count="1469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17" xfId="1468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5" zoomScaleNormal="85" workbookViewId="0">
      <selection activeCell="H16" sqref="H16"/>
    </sheetView>
  </sheetViews>
  <sheetFormatPr defaultRowHeight="15"/>
  <cols>
    <col min="1" max="1" width="8.42578125" style="2" customWidth="1"/>
    <col min="2" max="2" width="34.140625" style="1" customWidth="1"/>
    <col min="3" max="3" width="10.85546875" style="1" customWidth="1"/>
    <col min="4" max="4" width="14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104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39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</row>
    <row r="5" spans="1:19">
      <c r="A5" s="139"/>
      <c r="B5" s="140"/>
      <c r="C5" s="140"/>
      <c r="D5" s="140"/>
      <c r="E5" s="140"/>
      <c r="F5" s="96" t="s">
        <v>4</v>
      </c>
      <c r="G5" s="96" t="s">
        <v>5</v>
      </c>
      <c r="H5" s="96" t="s">
        <v>6</v>
      </c>
      <c r="I5" s="96" t="s">
        <v>7</v>
      </c>
      <c r="J5" s="96" t="s">
        <v>8</v>
      </c>
      <c r="K5" s="96" t="s">
        <v>9</v>
      </c>
      <c r="L5" s="96" t="s">
        <v>10</v>
      </c>
      <c r="M5" s="96" t="s">
        <v>11</v>
      </c>
      <c r="N5" s="96" t="s">
        <v>12</v>
      </c>
      <c r="O5" s="96" t="s">
        <v>13</v>
      </c>
      <c r="P5" s="96" t="s">
        <v>14</v>
      </c>
      <c r="Q5" s="100" t="s">
        <v>15</v>
      </c>
    </row>
    <row r="6" spans="1:19" s="2" customFormat="1" ht="31.5">
      <c r="A6" s="101">
        <v>1</v>
      </c>
      <c r="B6" s="23" t="s">
        <v>105</v>
      </c>
      <c r="C6" s="99">
        <f>+'West Champaran'!C6+Vaishali!C6+Supaul!C6+Siwan!C6+Sitamarhi!C6+Sheohar!C6+Sheikhpura!C6+Saran!C6+Samastipur!C6+Saharsa!C6+Rohtas!C6+Purnia!C6+'Patna (U)'!C6+'Patna (R)'!C6+Nawada!C6+Nalanda!C6+Muzafferpur!C6+Munger!C6+Madhubani!C6+Madhepura!C6+Lakhisarai!C6+Kishanganj!C6+Khagaria!C6+Katihar!C6+Kaimur!C6+Jehanabad!C6+Jamui!C6+Gopalganj!C6+Gaya!C6+'East Champaran'!C6+Darbhanga!C6+Buxer!C6+Bhojpur!C6+Bhagalpur!C6+Begusarai!C6+Banka!C6+Aurangabad!C6+Arwal!C6+Araria!C6</f>
        <v>0</v>
      </c>
      <c r="D6" s="20" t="s">
        <v>19</v>
      </c>
      <c r="E6" s="38">
        <f>+'West Champaran'!E6+Vaishali!E6+Supaul!E6+Siwan!E6+Sitamarhi!E6+Sheohar!E6+Sheikhpura!E6+Saran!E6+Samastipur!E6+Saharsa!E6+Rohtas!E6+Purnia!E6+'Patna (U)'!E6+'Patna (R)'!E6+Nawada!E6+Nalanda!E6+Muzafferpur!E6+Munger!E6+Madhubani!E6+Madhepura!E6+Lakhisarai!E6+Kishanganj!E6+Khagaria!E6+Katihar!E6+Kaimur!E6+Jehanabad!E6+Jamui!E6+Gopalganj!E6+Gaya!E6+'East Champaran'!E6+Darbhanga!E6+Buxer!E6+Bhojpur!E6+Bhagalpur!E6+Begusarai!E6+Banka!E6+Aurangabad!E6+Arwal!E6+Araria!E6</f>
        <v>0</v>
      </c>
      <c r="F6" s="142" t="s">
        <v>103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9" s="2" customFormat="1" ht="31.5">
      <c r="A7" s="101">
        <v>2</v>
      </c>
      <c r="B7" s="23" t="s">
        <v>42</v>
      </c>
      <c r="C7" s="21">
        <f>'West Champaran'!C7+Vaishali!C7+Supaul!C7+Siwan!C7+Sitamarhi!C7+Sheohar!C7+Sheikhpura!C7+Saran!C7+Samastipur!C7+Saharsa!C7+Rohtas!C7+Purnia!C7+'Patna (U)'!C7+'Patna (R)'!C7+Nawada!C7+Nalanda!C7+Muzafferpur!C7+Munger!C7+Madhepura!C7+Madhubani!C7+Lakhisarai!C7+Kishanganj!C7+Khagaria!C7+Katihar!C7+Kaimur!C7+Jehanabad!C7+Jamui!C7+Gopalganj!C7+Gaya!C7+'East Champaran'!C7+Darbhanga!C7+Buxer!C7+Bhojpur!C7+Bhagalpur!C7+Begusarai!C7+Banka!C7+Aurangabad!C7+Arwal!C7+Araria!C7</f>
        <v>0</v>
      </c>
      <c r="D7" s="20" t="s">
        <v>19</v>
      </c>
      <c r="E7" s="38">
        <f>'West Champaran'!E7+Vaishali!E7+Supaul!E7+Siwan!E7+Sitamarhi!E7+Sheohar!E7+Sheikhpura!E7+Saran!E7+Samastipur!E7+Saharsa!E7+Rohtas!E7+Purnia!E7+'Patna (U)'!E7+'Patna (R)'!E7+Nawada!E7+Nalanda!E7+Muzafferpur!E7+Munger!E7+Madhepura!E7+Madhubani!E7+Lakhisarai!E7+Kishanganj!E7+Khagaria!E7+Katihar!E7+Kaimur!E7+Jehanabad!E7+Jamui!E7+Gopalganj!E7+Gaya!E7+'East Champaran'!E7+Darbhanga!E7+Buxer!E7+Bhojpur!E7+Bhagalpur!E7+Begusarai!E7+Banka!E7+Aurangabad!E7+Arwal!E7+Araria!E7</f>
        <v>0</v>
      </c>
      <c r="F7" s="145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1:19" s="2" customFormat="1" ht="31.5">
      <c r="A8" s="101">
        <v>3</v>
      </c>
      <c r="B8" s="23" t="s">
        <v>43</v>
      </c>
      <c r="C8" s="21">
        <f>'West Champaran'!C8+Vaishali!C8+Supaul!C8+Siwan!C8+Sitamarhi!C8+Sheohar!C8+Sheikhpura!C8+Saran!C8+Samastipur!C8+Saharsa!C8+Rohtas!C8+Purnia!C8+'Patna (U)'!C8+'Patna (R)'!C8+Nawada!C8+Nalanda!C8+Muzafferpur!C8+Munger!C8+Madhepura!C8+Madhubani!C8+Lakhisarai!C8+Kishanganj!C8+Khagaria!C8+Katihar!C8+Kaimur!C8+Jehanabad!C8+Jamui!C8+Gopalganj!C8+Gaya!C8+'East Champaran'!C8+Darbhanga!C8+Buxer!C8+Bhojpur!C8+Bhagalpur!C8+Begusarai!C8+Banka!C8+Aurangabad!C8+Arwal!C8+Araria!C8</f>
        <v>0</v>
      </c>
      <c r="D8" s="20" t="s">
        <v>19</v>
      </c>
      <c r="E8" s="38">
        <f>'West Champaran'!E8+Vaishali!E8+Supaul!E8+Siwan!E8+Sitamarhi!E8+Sheohar!E8+Sheikhpura!E8+Saran!E8+Samastipur!E8+Saharsa!E8+Rohtas!E8+Purnia!E8+'Patna (U)'!E8+'Patna (R)'!E8+Nawada!E8+Nalanda!E8+Muzafferpur!E8+Munger!E8+Madhepura!E8+Madhubani!E8+Lakhisarai!E8+Kishanganj!E8+Khagaria!E8+Katihar!E8+Kaimur!E8+Jehanabad!E8+Jamui!E8+Gopalganj!E8+Gaya!E8+'East Champaran'!E8+Darbhanga!E8+Buxer!E8+Bhojpur!E8+Bhagalpur!E8+Begusarai!E8+Banka!E8+Aurangabad!E8+Arwal!E8+Araria!E8</f>
        <v>0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</row>
    <row r="9" spans="1:19" ht="31.5">
      <c r="A9" s="101">
        <v>4</v>
      </c>
      <c r="B9" s="24" t="s">
        <v>46</v>
      </c>
      <c r="C9" s="128">
        <f>'West Champaran'!C9+Vaishali!C9+Supaul!C9+Siwan!C9+Sitamarhi!C9+Sheohar!C9+Sheikhpura!C9+Saran!C9+Samastipur!C9+Saharsa!C9+Rohtas!C9+Purnia!C9+'Patna (U)'!C9+'Patna (R)'!C9+Nawada!C9+Nalanda!C9+Muzafferpur!C9+Munger!C9+Madhepura!C9+Madhubani!C9+Lakhisarai!C9+Kishanganj!C9+Khagaria!C9+Katihar!C9+Kaimur!C9+Jehanabad!C9+Jamui!C9+Gopalganj!C9+Gaya!C9+'East Champaran'!C9+Darbhanga!C9+Buxer!C9+Bhojpur!C9+Bhagalpur!C9+Begusarai!C9+Banka!C9+Aurangabad!C9+Arwal!C9+Araria!C9</f>
        <v>1358</v>
      </c>
      <c r="D9" s="20" t="s">
        <v>19</v>
      </c>
      <c r="E9" s="129">
        <f>'West Champaran'!E9+Vaishali!E9+Supaul!E9+Siwan!E9+Sitamarhi!E9+Sheohar!E9+Sheikhpura!E9+Saran!E9+Samastipur!E9+Saharsa!E9+Rohtas!E9+Purnia!E9+'Patna (U)'!E9+'Patna (R)'!E9+Nawada!E9+Nalanda!E9+Muzafferpur!E9+Munger!E9+Madhepura!E9+Madhubani!E9+Lakhisarai!E9+Kishanganj!E9+Khagaria!E9+Katihar!E9+Kaimur!E9+Jehanabad!E9+Jamui!E9+Gopalganj!E9+Gaya!E9+'East Champaran'!E9+Darbhanga!E9+Buxer!E9+Bhojpur!E9+Bhagalpur!E9+Begusarai!E9+Banka!E9+Aurangabad!E9+Arwal!E9+Araria!E9</f>
        <v>1231.7139999999999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</row>
    <row r="10" spans="1:19" ht="31.5">
      <c r="A10" s="101">
        <v>5</v>
      </c>
      <c r="B10" s="24" t="s">
        <v>47</v>
      </c>
      <c r="C10" s="128">
        <f>'West Champaran'!C10+Vaishali!C10+Supaul!C10+Siwan!C10+Sitamarhi!C10+Sheohar!C10+Sheikhpura!C10+Saran!C10+Samastipur!C10+Saharsa!C10+Rohtas!C10+Purnia!C10+'Patna (U)'!C10+'Patna (R)'!C10+Nawada!C10+Nalanda!C10+Muzafferpur!C10+Munger!C10+Madhepura!C10+Madhubani!C10+Lakhisarai!C10+Kishanganj!C10+Khagaria!C10+Katihar!C10+Kaimur!C10+Jehanabad!C10+Jamui!C10+Gopalganj!C10+Gaya!C10+'East Champaran'!C10+Darbhanga!C10+Buxer!C10+Bhojpur!C10+Bhagalpur!C10+Begusarai!C10+Banka!C10+Aurangabad!C10+Arwal!C10+Araria!C10</f>
        <v>1647</v>
      </c>
      <c r="D10" s="20" t="s">
        <v>19</v>
      </c>
      <c r="E10" s="129">
        <f>'West Champaran'!E10+Vaishali!E10+Supaul!E10+Siwan!E10+Sitamarhi!E10+Sheohar!E10+Sheikhpura!E10+Saran!E10+Samastipur!E10+Saharsa!E10+Rohtas!E10+Purnia!E10+'Patna (U)'!E10+'Patna (R)'!E10+Nawada!E10+Nalanda!E10+Muzafferpur!E10+Munger!E10+Madhepura!E10+Madhubani!E10+Lakhisarai!E10+Kishanganj!E10+Khagaria!E10+Katihar!E10+Kaimur!E10+Jehanabad!E10+Jamui!E10+Gopalganj!E10+Gaya!E10+'East Champaran'!E10+Darbhanga!E10+Buxer!E10+Bhojpur!E10+Bhagalpur!E10+Begusarai!E10+Banka!E10+Aurangabad!E10+Arwal!E10+Araria!E10</f>
        <v>1493.8199999999997</v>
      </c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1:19" ht="31.5">
      <c r="A11" s="101">
        <v>6</v>
      </c>
      <c r="B11" s="24" t="s">
        <v>49</v>
      </c>
      <c r="C11" s="128">
        <f>'West Champaran'!C11+Vaishali!C11+Supaul!C11+Siwan!C11+Sitamarhi!C11+Sheohar!C11+Sheikhpura!C11+Saran!C11+Samastipur!C11+Saharsa!C11+Rohtas!C11+Purnia!C11+'Patna (U)'!C11+'Patna (R)'!C11+Nawada!C11+Nalanda!C11+Muzafferpur!C11+Munger!C11+Madhepura!C11+Madhubani!C11+Lakhisarai!C11+Kishanganj!C11+Khagaria!C11+Katihar!C11+Kaimur!C11+Jehanabad!C11+Jamui!C11+Gopalganj!C11+Gaya!C11+'East Champaran'!C11+Darbhanga!C11+Buxer!C11+Bhojpur!C11+Bhagalpur!C11+Begusarai!C11+Banka!C11+Aurangabad!C11+Arwal!C11+Araria!C11</f>
        <v>19</v>
      </c>
      <c r="D11" s="20" t="s">
        <v>19</v>
      </c>
      <c r="E11" s="129">
        <f>'West Champaran'!E11+Vaishali!E11+Supaul!E11+Siwan!E11+Sitamarhi!E11+Sheohar!E11+Sheikhpura!E11+Saran!E11+Samastipur!E11+Saharsa!E11+Rohtas!E11+Purnia!E11+'Patna (U)'!E11+'Patna (R)'!E11+Nawada!E11+Nalanda!E11+Muzafferpur!E11+Munger!E11+Madhepura!E11+Madhubani!E11+Lakhisarai!E11+Kishanganj!E11+Khagaria!E11+Katihar!E11+Kaimur!E11+Jehanabad!E11+Jamui!E11+Gopalganj!E11+Gaya!E11+'East Champaran'!E11+Darbhanga!E11+Buxer!E11+Bhojpur!E11+Bhagalpur!E11+Begusarai!E11+Banka!E11+Aurangabad!E11+Arwal!E11+Araria!E11</f>
        <v>3.33</v>
      </c>
      <c r="F11" s="145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7"/>
    </row>
    <row r="12" spans="1:19" ht="32.25" customHeight="1">
      <c r="A12" s="116">
        <v>7</v>
      </c>
      <c r="B12" s="24" t="s">
        <v>108</v>
      </c>
      <c r="C12" s="128">
        <f>'West Champaran'!C12+Vaishali!C12+Supaul!C12+Siwan!C12+Sitamarhi!C12+Sheohar!C12+Sheikhpura!C12+Saran!C12+Samastipur!C12+Saharsa!C12+Rohtas!C12+Purnia!C12+'Patna (U)'!C12+'Patna (R)'!C12+Nawada!C12+Nalanda!C12+Muzafferpur!C12+Munger!C12+Madhepura!C12+Madhubani!C12+Lakhisarai!C12+Kishanganj!C12+Khagaria!C12+Katihar!C12+Kaimur!C12+Jehanabad!C12+Jamui!C12+Gopalganj!C12+Gaya!C12+'East Champaran'!C12+Darbhanga!C12+Buxer!C12+Bhojpur!C12+Bhagalpur!C12+Begusarai!C12+Banka!C12+Aurangabad!C12+Arwal!C12+Araria!C12</f>
        <v>158</v>
      </c>
      <c r="D12" s="20" t="s">
        <v>19</v>
      </c>
      <c r="E12" s="128">
        <f>'West Champaran'!E12+Vaishali!E12+Supaul!E12+Siwan!E12+Sitamarhi!E12+Sheohar!E12+Sheikhpura!E12+Saran!E12+Samastipur!E12+Saharsa!E12+Rohtas!E12+Purnia!E12+'Patna (U)'!E12+'Patna (R)'!E12+Nawada!E12+Nalanda!E12+Muzafferpur!E12+Munger!E12+Madhepura!E12+Madhubani!E12+Lakhisarai!E12+Kishanganj!E12+Khagaria!E12+Katihar!E12+Kaimur!E12+Jehanabad!E12+Jamui!E12+Gopalganj!E12+Gaya!E12+'East Champaran'!E12+Darbhanga!E12+Buxer!E12+Bhojpur!E12+Bhagalpur!E12+Begusarai!E12+Banka!E12+Aurangabad!E12+Arwal!E12+Araria!E12</f>
        <v>274.81075999999996</v>
      </c>
      <c r="F12" s="145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</row>
    <row r="13" spans="1:19" ht="39.75" customHeight="1">
      <c r="A13" s="116">
        <v>8</v>
      </c>
      <c r="B13" s="24" t="s">
        <v>109</v>
      </c>
      <c r="C13" s="128">
        <f>'West Champaran'!C13+Vaishali!C13+Supaul!C13+Siwan!C13+Sitamarhi!C13+Sheohar!C13+Sheikhpura!C13+Saran!C13+Samastipur!C13+Saharsa!C13+Rohtas!C13+Purnia!C13+'Patna (U)'!C13+'Patna (R)'!C13+Nawada!C13+Nalanda!C13+Muzafferpur!C13+Munger!C13+Madhepura!C13+Madhubani!C13+Lakhisarai!C13+Kishanganj!C13+Khagaria!C13+Katihar!C13+Kaimur!C13+Jehanabad!C13+Jamui!C13+Gopalganj!C13+Gaya!C13+'East Champaran'!C13+Darbhanga!C13+Buxer!C13+Bhojpur!C13+Bhagalpur!C13+Begusarai!C13+Banka!C13+Aurangabad!C13+Arwal!C13+Araria!C13</f>
        <v>318</v>
      </c>
      <c r="D13" s="20" t="s">
        <v>19</v>
      </c>
      <c r="E13" s="128">
        <f>'West Champaran'!E13+Vaishali!E13+Supaul!E13+Siwan!E13+Sitamarhi!E13+Sheohar!E13+Sheikhpura!E13+Saran!E13+Samastipur!E13+Saharsa!E13+Rohtas!E13+Purnia!E13+'Patna (U)'!E13+'Patna (R)'!E13+Nawada!E13+Nalanda!E13+Muzafferpur!E13+Munger!E13+Madhepura!E13+Madhubani!E13+Lakhisarai!E13+Kishanganj!E13+Khagaria!E13+Katihar!E13+Kaimur!E13+Jehanabad!E13+Jamui!E13+Gopalganj!E13+Gaya!E13+'East Champaran'!E13+Darbhanga!E13+Buxer!E13+Bhojpur!E13+Bhagalpur!E13+Begusarai!E13+Banka!E13+Aurangabad!E13+Arwal!E13+Araria!E13</f>
        <v>577.92719999999997</v>
      </c>
      <c r="F13" s="145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</row>
    <row r="14" spans="1:19" ht="60.75" customHeight="1" thickBot="1">
      <c r="A14" s="148" t="s">
        <v>17</v>
      </c>
      <c r="B14" s="149"/>
      <c r="C14" s="102">
        <f>SUM(C6:C13)</f>
        <v>3500</v>
      </c>
      <c r="D14" s="103"/>
      <c r="E14" s="104">
        <f>SUM(E6:E13)</f>
        <v>3581.6019599999995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6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  <mergeCell ref="F6:Q13"/>
  </mergeCells>
  <printOptions horizontalCentered="1"/>
  <pageMargins left="0.43307086614173229" right="0.15748031496062992" top="0.74803149606299213" bottom="0.43307086614173229" header="0.31496062992125984" footer="0.31496062992125984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SheetLayoutView="100" workbookViewId="0">
      <pane xSplit="2" ySplit="5" topLeftCell="C12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69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52" t="s">
        <v>4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  <c r="N5" s="52" t="s">
        <v>12</v>
      </c>
      <c r="O5" s="52" t="s">
        <v>13</v>
      </c>
      <c r="P5" s="52" t="s">
        <v>14</v>
      </c>
      <c r="Q5" s="5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C6+C9+C10+C11</f>
        <v>0</v>
      </c>
      <c r="D14" s="22"/>
      <c r="E14" s="21">
        <f>E6+E9+E10+E11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28000000000000003" bottom="0.17" header="0.22" footer="0.15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14" sqref="F14:P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68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93" t="s">
        <v>4</v>
      </c>
      <c r="G5" s="93" t="s">
        <v>5</v>
      </c>
      <c r="H5" s="93" t="s">
        <v>6</v>
      </c>
      <c r="I5" s="93" t="s">
        <v>7</v>
      </c>
      <c r="J5" s="93" t="s">
        <v>8</v>
      </c>
      <c r="K5" s="93" t="s">
        <v>9</v>
      </c>
      <c r="L5" s="93" t="s">
        <v>10</v>
      </c>
      <c r="M5" s="93" t="s">
        <v>11</v>
      </c>
      <c r="N5" s="93" t="s">
        <v>12</v>
      </c>
      <c r="O5" s="93" t="s">
        <v>13</v>
      </c>
      <c r="P5" s="93" t="s">
        <v>14</v>
      </c>
      <c r="Q5" s="9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305</v>
      </c>
      <c r="D9" s="20" t="s">
        <v>19</v>
      </c>
      <c r="E9" s="93">
        <v>276.64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19" ht="31.5">
      <c r="A10" s="20">
        <v>5</v>
      </c>
      <c r="B10" s="24" t="s">
        <v>47</v>
      </c>
      <c r="C10" s="21">
        <v>352</v>
      </c>
      <c r="D10" s="20" t="s">
        <v>19</v>
      </c>
      <c r="E10" s="93">
        <v>319.26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120">
        <v>1</v>
      </c>
      <c r="D12" s="20" t="s">
        <v>19</v>
      </c>
      <c r="E12" s="121">
        <v>3.0074999999999998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120">
        <v>7</v>
      </c>
      <c r="D13" s="20" t="s">
        <v>19</v>
      </c>
      <c r="E13" s="121">
        <v>17.548359999999999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110">
        <f>SUM(C6:C11)</f>
        <v>657</v>
      </c>
      <c r="D14" s="110"/>
      <c r="E14" s="110">
        <f>SUM(E6:E11)</f>
        <v>595.9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84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67" t="s">
        <v>13</v>
      </c>
      <c r="P5" s="67" t="s">
        <v>14</v>
      </c>
      <c r="Q5" s="67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67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67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67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67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67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6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SUM(C6:C11)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12" sqref="F12:Q13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95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92" t="s">
        <v>4</v>
      </c>
      <c r="G5" s="92" t="s">
        <v>5</v>
      </c>
      <c r="H5" s="92" t="s">
        <v>6</v>
      </c>
      <c r="I5" s="92" t="s">
        <v>7</v>
      </c>
      <c r="J5" s="92" t="s">
        <v>8</v>
      </c>
      <c r="K5" s="92" t="s">
        <v>9</v>
      </c>
      <c r="L5" s="92" t="s">
        <v>10</v>
      </c>
      <c r="M5" s="92" t="s">
        <v>11</v>
      </c>
      <c r="N5" s="92" t="s">
        <v>12</v>
      </c>
      <c r="O5" s="92" t="s">
        <v>13</v>
      </c>
      <c r="P5" s="92" t="s">
        <v>14</v>
      </c>
      <c r="Q5" s="92" t="s">
        <v>15</v>
      </c>
    </row>
    <row r="6" spans="1:19" s="2" customFormat="1" ht="31.5">
      <c r="A6" s="20">
        <v>1</v>
      </c>
      <c r="B6" s="23" t="s">
        <v>54</v>
      </c>
      <c r="C6" s="21"/>
      <c r="D6" s="20" t="s">
        <v>19</v>
      </c>
      <c r="E6" s="92"/>
      <c r="F6" s="27"/>
      <c r="G6" s="27"/>
      <c r="H6" s="27"/>
      <c r="I6" s="27" t="s">
        <v>97</v>
      </c>
      <c r="J6" s="27" t="s">
        <v>98</v>
      </c>
      <c r="K6" s="27" t="s">
        <v>78</v>
      </c>
      <c r="L6" s="27" t="s">
        <v>99</v>
      </c>
      <c r="M6" s="27" t="s">
        <v>99</v>
      </c>
      <c r="N6" s="27" t="s">
        <v>100</v>
      </c>
      <c r="O6" s="27" t="s">
        <v>100</v>
      </c>
      <c r="P6" s="27" t="s">
        <v>101</v>
      </c>
      <c r="Q6" s="27" t="s">
        <v>102</v>
      </c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2">
        <v>0</v>
      </c>
      <c r="F9" s="27"/>
      <c r="G9" s="27"/>
      <c r="H9" s="27"/>
      <c r="I9" s="27"/>
      <c r="J9" s="27"/>
      <c r="K9" s="27"/>
      <c r="L9" s="26"/>
      <c r="M9" s="26"/>
      <c r="N9" s="26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126">
        <v>13</v>
      </c>
      <c r="D12" s="20" t="s">
        <v>19</v>
      </c>
      <c r="E12" s="123">
        <v>28.066999999999997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126">
        <v>70</v>
      </c>
      <c r="D13" s="20" t="s">
        <v>19</v>
      </c>
      <c r="E13" s="123">
        <v>105.88800000000001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21">
        <f>SUM(C7:C13)</f>
        <v>83</v>
      </c>
      <c r="D14" s="22"/>
      <c r="E14" s="21">
        <f>SUM(E7:E13)</f>
        <v>133.95500000000001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16384" width="9.140625" style="1"/>
  </cols>
  <sheetData>
    <row r="1" spans="1:20" ht="26.25">
      <c r="A1" s="133" t="s">
        <v>106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</row>
    <row r="2" spans="1:20" ht="18.75">
      <c r="A2" s="178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81" t="s">
        <v>0</v>
      </c>
      <c r="B4" s="181" t="s">
        <v>1</v>
      </c>
      <c r="C4" s="181" t="s">
        <v>16</v>
      </c>
      <c r="D4" s="181" t="s">
        <v>2</v>
      </c>
      <c r="E4" s="181" t="s">
        <v>3</v>
      </c>
      <c r="F4" s="140" t="s">
        <v>107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20">
      <c r="A5" s="181"/>
      <c r="B5" s="181"/>
      <c r="C5" s="181"/>
      <c r="D5" s="181"/>
      <c r="E5" s="181"/>
      <c r="F5" s="64" t="s">
        <v>4</v>
      </c>
      <c r="G5" s="64" t="s">
        <v>5</v>
      </c>
      <c r="H5" s="64" t="s">
        <v>6</v>
      </c>
      <c r="I5" s="64" t="s">
        <v>7</v>
      </c>
      <c r="J5" s="64" t="s">
        <v>8</v>
      </c>
      <c r="K5" s="64" t="s">
        <v>9</v>
      </c>
      <c r="L5" s="64" t="s">
        <v>10</v>
      </c>
      <c r="M5" s="64" t="s">
        <v>11</v>
      </c>
      <c r="N5" s="64" t="s">
        <v>12</v>
      </c>
      <c r="O5" s="64" t="s">
        <v>13</v>
      </c>
      <c r="P5" s="64" t="s">
        <v>14</v>
      </c>
      <c r="Q5" s="64" t="s">
        <v>15</v>
      </c>
    </row>
    <row r="6" spans="1:20" s="2" customFormat="1" ht="31.5">
      <c r="A6" s="30">
        <v>1</v>
      </c>
      <c r="B6" s="31" t="s">
        <v>54</v>
      </c>
      <c r="C6" s="66">
        <v>0</v>
      </c>
      <c r="D6" s="30" t="s">
        <v>19</v>
      </c>
      <c r="E6" s="68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0" s="2" customFormat="1" ht="31.5">
      <c r="A7" s="30">
        <v>2</v>
      </c>
      <c r="B7" s="65" t="s">
        <v>42</v>
      </c>
      <c r="C7" s="66">
        <v>0</v>
      </c>
      <c r="D7" s="30" t="s">
        <v>19</v>
      </c>
      <c r="E7" s="68">
        <v>0</v>
      </c>
      <c r="F7" s="64"/>
      <c r="G7" s="64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s="2" customFormat="1" ht="31.5">
      <c r="A8" s="30">
        <v>3</v>
      </c>
      <c r="B8" s="65" t="s">
        <v>43</v>
      </c>
      <c r="C8" s="66">
        <v>0</v>
      </c>
      <c r="D8" s="30" t="s">
        <v>19</v>
      </c>
      <c r="E8" s="68">
        <v>0</v>
      </c>
      <c r="F8" s="64"/>
      <c r="G8" s="64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30">
        <v>4</v>
      </c>
      <c r="B9" s="33" t="s">
        <v>46</v>
      </c>
      <c r="C9" s="66">
        <v>0</v>
      </c>
      <c r="D9" s="30" t="s">
        <v>19</v>
      </c>
      <c r="E9" s="68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20" ht="31.5">
      <c r="A10" s="30">
        <v>5</v>
      </c>
      <c r="B10" s="33" t="s">
        <v>47</v>
      </c>
      <c r="C10" s="66">
        <v>0</v>
      </c>
      <c r="D10" s="30" t="s">
        <v>19</v>
      </c>
      <c r="E10" s="68">
        <v>0</v>
      </c>
      <c r="F10" s="64"/>
      <c r="G10" s="64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20" ht="31.5">
      <c r="A11" s="30">
        <v>6</v>
      </c>
      <c r="B11" s="33" t="s">
        <v>49</v>
      </c>
      <c r="C11" s="66">
        <v>0</v>
      </c>
      <c r="D11" s="30" t="s">
        <v>19</v>
      </c>
      <c r="E11" s="68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20" ht="32.25" customHeight="1">
      <c r="A12" s="115">
        <v>7</v>
      </c>
      <c r="B12" s="24" t="s">
        <v>108</v>
      </c>
      <c r="C12" s="109">
        <v>0</v>
      </c>
      <c r="D12" s="30" t="s">
        <v>19</v>
      </c>
      <c r="E12" s="68">
        <v>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20" ht="39.75" customHeight="1">
      <c r="A13" s="115">
        <v>8</v>
      </c>
      <c r="B13" s="24" t="s">
        <v>109</v>
      </c>
      <c r="C13" s="109">
        <v>0</v>
      </c>
      <c r="D13" s="30" t="s">
        <v>19</v>
      </c>
      <c r="E13" s="68">
        <v>0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20" ht="30" customHeight="1">
      <c r="A14" s="182" t="s">
        <v>17</v>
      </c>
      <c r="B14" s="182"/>
      <c r="C14" s="66">
        <f>SUM(C6:C11)</f>
        <v>0</v>
      </c>
      <c r="D14" s="34"/>
      <c r="E14" s="69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</row>
    <row r="17" spans="1:17" ht="15.75" thickBot="1">
      <c r="A17" s="183"/>
      <c r="B17" s="183"/>
      <c r="C17" s="183"/>
      <c r="D17" s="151"/>
      <c r="E17" s="151"/>
      <c r="F17" s="151"/>
      <c r="G17" s="151"/>
      <c r="H17" s="151"/>
      <c r="I17" s="151"/>
      <c r="J17" s="184"/>
      <c r="K17" s="184"/>
      <c r="L17" s="184"/>
      <c r="M17" s="184"/>
      <c r="N17" s="184"/>
      <c r="O17" s="184"/>
      <c r="P17" s="184"/>
      <c r="Q17" s="9"/>
    </row>
    <row r="18" spans="1:17" ht="23.25" customHeight="1" thickBot="1">
      <c r="A18" s="185" t="s">
        <v>2</v>
      </c>
      <c r="B18" s="186"/>
      <c r="C18" s="187"/>
      <c r="D18" s="151"/>
      <c r="E18" s="151"/>
      <c r="F18" s="151"/>
      <c r="G18" s="151"/>
      <c r="H18" s="151"/>
      <c r="I18" s="151"/>
      <c r="J18" s="188" t="s">
        <v>20</v>
      </c>
      <c r="K18" s="189"/>
      <c r="L18" s="189"/>
      <c r="M18" s="189"/>
      <c r="N18" s="189"/>
      <c r="O18" s="189"/>
      <c r="P18" s="190"/>
      <c r="Q18" s="9"/>
    </row>
    <row r="19" spans="1:17" ht="34.5" customHeight="1">
      <c r="A19" s="191" t="s">
        <v>19</v>
      </c>
      <c r="B19" s="192"/>
      <c r="C19" s="193"/>
      <c r="D19" s="151"/>
      <c r="E19" s="151"/>
      <c r="F19" s="151"/>
      <c r="G19" s="151"/>
      <c r="H19" s="151"/>
      <c r="I19" s="151"/>
      <c r="J19" s="194" t="s">
        <v>21</v>
      </c>
      <c r="K19" s="195"/>
      <c r="L19" s="195"/>
      <c r="M19" s="195"/>
      <c r="N19" s="195"/>
      <c r="O19" s="195"/>
      <c r="P19" s="196"/>
      <c r="Q19" s="9"/>
    </row>
    <row r="20" spans="1:17" ht="23.25" customHeight="1">
      <c r="A20" s="197" t="s">
        <v>18</v>
      </c>
      <c r="B20" s="198"/>
      <c r="C20" s="199"/>
      <c r="D20" s="151"/>
      <c r="E20" s="151"/>
      <c r="F20" s="151"/>
      <c r="G20" s="151"/>
      <c r="H20" s="151"/>
      <c r="I20" s="151"/>
      <c r="J20" s="194" t="s">
        <v>22</v>
      </c>
      <c r="K20" s="195"/>
      <c r="L20" s="195"/>
      <c r="M20" s="195"/>
      <c r="N20" s="195"/>
      <c r="O20" s="195"/>
      <c r="P20" s="196"/>
      <c r="Q20" s="9"/>
    </row>
    <row r="21" spans="1:17" ht="23.25" customHeight="1">
      <c r="A21" s="197"/>
      <c r="B21" s="198"/>
      <c r="C21" s="199"/>
      <c r="D21" s="151"/>
      <c r="E21" s="151"/>
      <c r="F21" s="151"/>
      <c r="G21" s="151"/>
      <c r="H21" s="151"/>
      <c r="I21" s="151"/>
      <c r="J21" s="194" t="s">
        <v>23</v>
      </c>
      <c r="K21" s="195"/>
      <c r="L21" s="195"/>
      <c r="M21" s="195"/>
      <c r="N21" s="195"/>
      <c r="O21" s="195"/>
      <c r="P21" s="196"/>
      <c r="Q21" s="9"/>
    </row>
    <row r="22" spans="1:17" ht="23.25" customHeight="1">
      <c r="A22" s="197"/>
      <c r="B22" s="198"/>
      <c r="C22" s="199"/>
      <c r="D22" s="151"/>
      <c r="E22" s="151"/>
      <c r="F22" s="151"/>
      <c r="G22" s="151"/>
      <c r="H22" s="151"/>
      <c r="I22" s="151"/>
      <c r="J22" s="194" t="s">
        <v>25</v>
      </c>
      <c r="K22" s="195"/>
      <c r="L22" s="195"/>
      <c r="M22" s="195"/>
      <c r="N22" s="195"/>
      <c r="O22" s="195"/>
      <c r="P22" s="196"/>
      <c r="Q22" s="9"/>
    </row>
    <row r="23" spans="1:17" ht="23.25" customHeight="1">
      <c r="A23" s="197"/>
      <c r="B23" s="198"/>
      <c r="C23" s="199"/>
      <c r="D23" s="151"/>
      <c r="E23" s="151"/>
      <c r="F23" s="151"/>
      <c r="G23" s="151"/>
      <c r="H23" s="151"/>
      <c r="I23" s="151"/>
      <c r="J23" s="194" t="s">
        <v>24</v>
      </c>
      <c r="K23" s="195"/>
      <c r="L23" s="195"/>
      <c r="M23" s="195"/>
      <c r="N23" s="195"/>
      <c r="O23" s="195"/>
      <c r="P23" s="196"/>
      <c r="Q23" s="9"/>
    </row>
    <row r="24" spans="1:17" ht="23.25" customHeight="1" thickBot="1">
      <c r="A24" s="197"/>
      <c r="B24" s="198"/>
      <c r="C24" s="199"/>
      <c r="D24" s="151"/>
      <c r="E24" s="151"/>
      <c r="F24" s="151"/>
      <c r="G24" s="151"/>
      <c r="H24" s="151"/>
      <c r="I24" s="151"/>
      <c r="J24" s="173" t="s">
        <v>26</v>
      </c>
      <c r="K24" s="174"/>
      <c r="L24" s="174"/>
      <c r="M24" s="174"/>
      <c r="N24" s="174"/>
      <c r="O24" s="174"/>
      <c r="P24" s="175"/>
      <c r="Q24" s="9"/>
    </row>
    <row r="25" spans="1:17" ht="23.25" customHeight="1" thickBot="1">
      <c r="A25" s="197"/>
      <c r="B25" s="198"/>
      <c r="C25" s="199"/>
      <c r="D25" s="151"/>
      <c r="E25" s="151"/>
      <c r="F25" s="151"/>
      <c r="G25" s="151"/>
      <c r="H25" s="151"/>
      <c r="I25" s="151"/>
      <c r="J25" s="173" t="s">
        <v>27</v>
      </c>
      <c r="K25" s="174"/>
      <c r="L25" s="174"/>
      <c r="M25" s="174"/>
      <c r="N25" s="174"/>
      <c r="O25" s="174"/>
      <c r="P25" s="175"/>
      <c r="Q25" s="9"/>
    </row>
    <row r="26" spans="1:17" ht="23.25" customHeight="1" thickBot="1">
      <c r="A26" s="197"/>
      <c r="B26" s="198"/>
      <c r="C26" s="199"/>
      <c r="D26" s="151"/>
      <c r="E26" s="151"/>
      <c r="F26" s="151"/>
      <c r="G26" s="151"/>
      <c r="H26" s="151"/>
      <c r="I26" s="151"/>
      <c r="J26" s="173" t="s">
        <v>28</v>
      </c>
      <c r="K26" s="174"/>
      <c r="L26" s="174"/>
      <c r="M26" s="174"/>
      <c r="N26" s="174"/>
      <c r="O26" s="174"/>
      <c r="P26" s="175"/>
      <c r="Q26" s="9"/>
    </row>
    <row r="27" spans="1:17" ht="23.25" customHeight="1" thickBot="1">
      <c r="A27" s="200"/>
      <c r="B27" s="201"/>
      <c r="C27" s="202"/>
      <c r="D27" s="151"/>
      <c r="E27" s="151"/>
      <c r="F27" s="151"/>
      <c r="G27" s="151"/>
      <c r="H27" s="151"/>
      <c r="I27" s="151"/>
      <c r="J27" s="173" t="s">
        <v>29</v>
      </c>
      <c r="K27" s="174"/>
      <c r="L27" s="174"/>
      <c r="M27" s="174"/>
      <c r="N27" s="174"/>
      <c r="O27" s="174"/>
      <c r="P27" s="175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" right="0" top="0.39370078740157483" bottom="0.39370078740157483" header="0.31496062992125984" footer="0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16384" width="9.140625" style="1"/>
  </cols>
  <sheetData>
    <row r="1" spans="1:20" ht="26.25">
      <c r="A1" s="133" t="s">
        <v>106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</row>
    <row r="2" spans="1:20" ht="18.75">
      <c r="A2" s="178" t="s">
        <v>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81" t="s">
        <v>0</v>
      </c>
      <c r="B4" s="181" t="s">
        <v>1</v>
      </c>
      <c r="C4" s="181" t="s">
        <v>16</v>
      </c>
      <c r="D4" s="181" t="s">
        <v>2</v>
      </c>
      <c r="E4" s="181" t="s">
        <v>3</v>
      </c>
      <c r="F4" s="140" t="s">
        <v>107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20">
      <c r="A5" s="181"/>
      <c r="B5" s="181"/>
      <c r="C5" s="181"/>
      <c r="D5" s="181"/>
      <c r="E5" s="181"/>
      <c r="F5" s="63" t="s">
        <v>4</v>
      </c>
      <c r="G5" s="63" t="s">
        <v>5</v>
      </c>
      <c r="H5" s="63" t="s">
        <v>6</v>
      </c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  <c r="P5" s="63" t="s">
        <v>14</v>
      </c>
      <c r="Q5" s="63" t="s">
        <v>15</v>
      </c>
    </row>
    <row r="6" spans="1:20" s="2" customFormat="1" ht="31.5">
      <c r="A6" s="30">
        <v>1</v>
      </c>
      <c r="B6" s="31" t="s">
        <v>54</v>
      </c>
      <c r="C6" s="32"/>
      <c r="D6" s="30" t="s">
        <v>19</v>
      </c>
      <c r="E6" s="36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0" s="2" customFormat="1" ht="31.5">
      <c r="A7" s="30">
        <v>2</v>
      </c>
      <c r="B7" s="65" t="s">
        <v>42</v>
      </c>
      <c r="C7" s="32">
        <v>0</v>
      </c>
      <c r="D7" s="30" t="s">
        <v>19</v>
      </c>
      <c r="E7" s="36">
        <v>0</v>
      </c>
      <c r="F7" s="63"/>
      <c r="G7" s="63"/>
      <c r="H7" s="63"/>
      <c r="I7" s="27"/>
      <c r="J7" s="27"/>
      <c r="K7" s="27"/>
      <c r="L7" s="27"/>
      <c r="M7" s="27"/>
      <c r="N7" s="27"/>
      <c r="O7" s="27"/>
      <c r="P7" s="27"/>
      <c r="Q7" s="27"/>
      <c r="R7" s="98"/>
    </row>
    <row r="8" spans="1:20" s="2" customFormat="1" ht="29.25" customHeight="1">
      <c r="A8" s="30">
        <v>3</v>
      </c>
      <c r="B8" s="65" t="s">
        <v>43</v>
      </c>
      <c r="C8" s="32">
        <v>0</v>
      </c>
      <c r="D8" s="30" t="s">
        <v>19</v>
      </c>
      <c r="E8" s="36">
        <v>0</v>
      </c>
      <c r="F8" s="63"/>
      <c r="G8" s="63"/>
      <c r="H8" s="63"/>
      <c r="I8" s="27"/>
      <c r="J8" s="27"/>
      <c r="K8" s="27"/>
      <c r="L8" s="27"/>
      <c r="M8" s="27"/>
      <c r="N8" s="27"/>
      <c r="O8" s="27"/>
      <c r="P8" s="27"/>
      <c r="Q8" s="27"/>
      <c r="R8" s="98"/>
    </row>
    <row r="9" spans="1:20" ht="31.5">
      <c r="A9" s="30">
        <v>4</v>
      </c>
      <c r="B9" s="33" t="s">
        <v>46</v>
      </c>
      <c r="C9" s="32">
        <v>0</v>
      </c>
      <c r="D9" s="30" t="s">
        <v>19</v>
      </c>
      <c r="E9" s="36"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97"/>
      <c r="R9" s="6"/>
    </row>
    <row r="10" spans="1:20" ht="31.5">
      <c r="A10" s="30">
        <v>5</v>
      </c>
      <c r="B10" s="33" t="s">
        <v>47</v>
      </c>
      <c r="C10" s="32">
        <v>0</v>
      </c>
      <c r="D10" s="30" t="s">
        <v>19</v>
      </c>
      <c r="E10" s="36">
        <v>0</v>
      </c>
      <c r="F10" s="63"/>
      <c r="G10" s="63"/>
      <c r="H10" s="63"/>
      <c r="I10" s="27"/>
      <c r="J10" s="27"/>
      <c r="K10" s="27"/>
      <c r="L10" s="27"/>
      <c r="M10" s="27"/>
      <c r="N10" s="27"/>
      <c r="O10" s="27"/>
      <c r="P10" s="27"/>
      <c r="Q10" s="27"/>
      <c r="R10" s="98"/>
    </row>
    <row r="11" spans="1:20" ht="31.5">
      <c r="A11" s="30">
        <v>6</v>
      </c>
      <c r="B11" s="33" t="s">
        <v>49</v>
      </c>
      <c r="C11" s="32">
        <v>0</v>
      </c>
      <c r="D11" s="30" t="s">
        <v>19</v>
      </c>
      <c r="E11" s="36"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20" ht="32.25" customHeight="1">
      <c r="A12" s="115">
        <v>7</v>
      </c>
      <c r="B12" s="24" t="s">
        <v>108</v>
      </c>
      <c r="C12" s="109">
        <v>0</v>
      </c>
      <c r="D12" s="30" t="s">
        <v>19</v>
      </c>
      <c r="E12" s="36">
        <v>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20" ht="39.75" customHeight="1">
      <c r="A13" s="115">
        <v>8</v>
      </c>
      <c r="B13" s="24" t="s">
        <v>109</v>
      </c>
      <c r="C13" s="109">
        <v>0</v>
      </c>
      <c r="D13" s="30" t="s">
        <v>19</v>
      </c>
      <c r="E13" s="36">
        <v>0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20" ht="30" customHeight="1">
      <c r="A14" s="182" t="s">
        <v>17</v>
      </c>
      <c r="B14" s="182"/>
      <c r="C14" s="32">
        <f>C6+C9+C10+C11</f>
        <v>0</v>
      </c>
      <c r="D14" s="34"/>
      <c r="E14" s="32">
        <f>E6+E9+E10+E11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</row>
    <row r="17" spans="1:17" ht="15.75" thickBot="1">
      <c r="A17" s="183"/>
      <c r="B17" s="183"/>
      <c r="C17" s="183"/>
      <c r="D17" s="151"/>
      <c r="E17" s="151"/>
      <c r="F17" s="151"/>
      <c r="G17" s="151"/>
      <c r="H17" s="151"/>
      <c r="I17" s="151"/>
      <c r="J17" s="184"/>
      <c r="K17" s="184"/>
      <c r="L17" s="184"/>
      <c r="M17" s="184"/>
      <c r="N17" s="184"/>
      <c r="O17" s="184"/>
      <c r="P17" s="184"/>
      <c r="Q17" s="9"/>
    </row>
    <row r="18" spans="1:17" ht="23.25" customHeight="1" thickBot="1">
      <c r="A18" s="185" t="s">
        <v>2</v>
      </c>
      <c r="B18" s="186"/>
      <c r="C18" s="187"/>
      <c r="D18" s="151"/>
      <c r="E18" s="151"/>
      <c r="F18" s="151"/>
      <c r="G18" s="151"/>
      <c r="H18" s="151"/>
      <c r="I18" s="151"/>
      <c r="J18" s="188" t="s">
        <v>20</v>
      </c>
      <c r="K18" s="189"/>
      <c r="L18" s="189"/>
      <c r="M18" s="189"/>
      <c r="N18" s="189"/>
      <c r="O18" s="189"/>
      <c r="P18" s="190"/>
      <c r="Q18" s="9"/>
    </row>
    <row r="19" spans="1:17" ht="18.75">
      <c r="A19" s="191" t="s">
        <v>19</v>
      </c>
      <c r="B19" s="192"/>
      <c r="C19" s="193"/>
      <c r="D19" s="151"/>
      <c r="E19" s="151"/>
      <c r="F19" s="151"/>
      <c r="G19" s="151"/>
      <c r="H19" s="151"/>
      <c r="I19" s="151"/>
      <c r="J19" s="194" t="s">
        <v>21</v>
      </c>
      <c r="K19" s="195"/>
      <c r="L19" s="195"/>
      <c r="M19" s="195"/>
      <c r="N19" s="195"/>
      <c r="O19" s="195"/>
      <c r="P19" s="196"/>
      <c r="Q19" s="9"/>
    </row>
    <row r="20" spans="1:17" ht="23.25" customHeight="1">
      <c r="A20" s="197" t="s">
        <v>18</v>
      </c>
      <c r="B20" s="198"/>
      <c r="C20" s="199"/>
      <c r="D20" s="151"/>
      <c r="E20" s="151"/>
      <c r="F20" s="151"/>
      <c r="G20" s="151"/>
      <c r="H20" s="151"/>
      <c r="I20" s="151"/>
      <c r="J20" s="194" t="s">
        <v>22</v>
      </c>
      <c r="K20" s="195"/>
      <c r="L20" s="195"/>
      <c r="M20" s="195"/>
      <c r="N20" s="195"/>
      <c r="O20" s="195"/>
      <c r="P20" s="196"/>
      <c r="Q20" s="9"/>
    </row>
    <row r="21" spans="1:17" ht="23.25" customHeight="1">
      <c r="A21" s="197"/>
      <c r="B21" s="198"/>
      <c r="C21" s="199"/>
      <c r="D21" s="151"/>
      <c r="E21" s="151"/>
      <c r="F21" s="151"/>
      <c r="G21" s="151"/>
      <c r="H21" s="151"/>
      <c r="I21" s="151"/>
      <c r="J21" s="194" t="s">
        <v>23</v>
      </c>
      <c r="K21" s="195"/>
      <c r="L21" s="195"/>
      <c r="M21" s="195"/>
      <c r="N21" s="195"/>
      <c r="O21" s="195"/>
      <c r="P21" s="196"/>
      <c r="Q21" s="9"/>
    </row>
    <row r="22" spans="1:17" ht="23.25" customHeight="1">
      <c r="A22" s="197"/>
      <c r="B22" s="198"/>
      <c r="C22" s="199"/>
      <c r="D22" s="151"/>
      <c r="E22" s="151"/>
      <c r="F22" s="151"/>
      <c r="G22" s="151"/>
      <c r="H22" s="151"/>
      <c r="I22" s="151"/>
      <c r="J22" s="194" t="s">
        <v>25</v>
      </c>
      <c r="K22" s="195"/>
      <c r="L22" s="195"/>
      <c r="M22" s="195"/>
      <c r="N22" s="195"/>
      <c r="O22" s="195"/>
      <c r="P22" s="196"/>
      <c r="Q22" s="9"/>
    </row>
    <row r="23" spans="1:17" ht="23.25" customHeight="1">
      <c r="A23" s="197"/>
      <c r="B23" s="198"/>
      <c r="C23" s="199"/>
      <c r="D23" s="151"/>
      <c r="E23" s="151"/>
      <c r="F23" s="151"/>
      <c r="G23" s="151"/>
      <c r="H23" s="151"/>
      <c r="I23" s="151"/>
      <c r="J23" s="194" t="s">
        <v>24</v>
      </c>
      <c r="K23" s="195"/>
      <c r="L23" s="195"/>
      <c r="M23" s="195"/>
      <c r="N23" s="195"/>
      <c r="O23" s="195"/>
      <c r="P23" s="196"/>
      <c r="Q23" s="9"/>
    </row>
    <row r="24" spans="1:17" ht="23.25" customHeight="1" thickBot="1">
      <c r="A24" s="197"/>
      <c r="B24" s="198"/>
      <c r="C24" s="199"/>
      <c r="D24" s="151"/>
      <c r="E24" s="151"/>
      <c r="F24" s="151"/>
      <c r="G24" s="151"/>
      <c r="H24" s="151"/>
      <c r="I24" s="151"/>
      <c r="J24" s="173" t="s">
        <v>26</v>
      </c>
      <c r="K24" s="174"/>
      <c r="L24" s="174"/>
      <c r="M24" s="174"/>
      <c r="N24" s="174"/>
      <c r="O24" s="174"/>
      <c r="P24" s="175"/>
      <c r="Q24" s="9"/>
    </row>
    <row r="25" spans="1:17" ht="23.25" customHeight="1" thickBot="1">
      <c r="A25" s="197"/>
      <c r="B25" s="198"/>
      <c r="C25" s="199"/>
      <c r="D25" s="151"/>
      <c r="E25" s="151"/>
      <c r="F25" s="151"/>
      <c r="G25" s="151"/>
      <c r="H25" s="151"/>
      <c r="I25" s="151"/>
      <c r="J25" s="173" t="s">
        <v>27</v>
      </c>
      <c r="K25" s="174"/>
      <c r="L25" s="174"/>
      <c r="M25" s="174"/>
      <c r="N25" s="174"/>
      <c r="O25" s="174"/>
      <c r="P25" s="175"/>
      <c r="Q25" s="9"/>
    </row>
    <row r="26" spans="1:17" ht="23.25" customHeight="1" thickBot="1">
      <c r="A26" s="197"/>
      <c r="B26" s="198"/>
      <c r="C26" s="199"/>
      <c r="D26" s="151"/>
      <c r="E26" s="151"/>
      <c r="F26" s="151"/>
      <c r="G26" s="151"/>
      <c r="H26" s="151"/>
      <c r="I26" s="151"/>
      <c r="J26" s="173" t="s">
        <v>28</v>
      </c>
      <c r="K26" s="174"/>
      <c r="L26" s="174"/>
      <c r="M26" s="174"/>
      <c r="N26" s="174"/>
      <c r="O26" s="174"/>
      <c r="P26" s="175"/>
      <c r="Q26" s="9"/>
    </row>
    <row r="27" spans="1:17" ht="23.25" customHeight="1" thickBot="1">
      <c r="A27" s="200"/>
      <c r="B27" s="201"/>
      <c r="C27" s="202"/>
      <c r="D27" s="151"/>
      <c r="E27" s="151"/>
      <c r="F27" s="151"/>
      <c r="G27" s="151"/>
      <c r="H27" s="151"/>
      <c r="I27" s="151"/>
      <c r="J27" s="173" t="s">
        <v>29</v>
      </c>
      <c r="K27" s="174"/>
      <c r="L27" s="174"/>
      <c r="M27" s="174"/>
      <c r="N27" s="174"/>
      <c r="O27" s="174"/>
      <c r="P27" s="175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" right="0" top="0.39370078740157483" bottom="0.39370078740157483" header="0.31496062992125984" footer="0"/>
  <pageSetup paperSize="9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SheetLayoutView="100" workbookViewId="0">
      <pane xSplit="2" ySplit="5" topLeftCell="C9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51" t="s">
        <v>14</v>
      </c>
      <c r="Q5" s="5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SUM(C6:C11)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93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82" t="s">
        <v>4</v>
      </c>
      <c r="G5" s="82" t="s">
        <v>5</v>
      </c>
      <c r="H5" s="82" t="s">
        <v>6</v>
      </c>
      <c r="I5" s="82" t="s">
        <v>7</v>
      </c>
      <c r="J5" s="82" t="s">
        <v>8</v>
      </c>
      <c r="K5" s="82" t="s">
        <v>9</v>
      </c>
      <c r="L5" s="82" t="s">
        <v>10</v>
      </c>
      <c r="M5" s="82" t="s">
        <v>11</v>
      </c>
      <c r="N5" s="82" t="s">
        <v>12</v>
      </c>
      <c r="O5" s="82" t="s">
        <v>13</v>
      </c>
      <c r="P5" s="82" t="s">
        <v>14</v>
      </c>
      <c r="Q5" s="8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88" customFormat="1" ht="31.5">
      <c r="A7" s="83">
        <v>2</v>
      </c>
      <c r="B7" s="84" t="s">
        <v>42</v>
      </c>
      <c r="C7" s="85">
        <v>0</v>
      </c>
      <c r="D7" s="83" t="s">
        <v>19</v>
      </c>
      <c r="E7" s="86">
        <v>0</v>
      </c>
      <c r="F7" s="87"/>
      <c r="G7" s="87"/>
      <c r="H7" s="87"/>
      <c r="I7" s="27"/>
      <c r="J7" s="27"/>
      <c r="K7" s="27"/>
      <c r="L7" s="27"/>
      <c r="M7" s="27"/>
      <c r="N7" s="27"/>
      <c r="O7" s="27"/>
      <c r="P7" s="27"/>
      <c r="Q7" s="27"/>
    </row>
    <row r="8" spans="1:19" s="88" customFormat="1" ht="31.5">
      <c r="A8" s="83">
        <v>3</v>
      </c>
      <c r="B8" s="84" t="s">
        <v>43</v>
      </c>
      <c r="C8" s="88">
        <v>0</v>
      </c>
      <c r="D8" s="83" t="s">
        <v>19</v>
      </c>
      <c r="E8" s="86">
        <v>0</v>
      </c>
      <c r="F8" s="87"/>
      <c r="G8" s="87"/>
      <c r="H8" s="87"/>
      <c r="I8" s="27"/>
      <c r="J8" s="27"/>
      <c r="K8" s="27"/>
      <c r="L8" s="27"/>
      <c r="M8" s="27"/>
      <c r="N8" s="27"/>
      <c r="O8" s="27"/>
      <c r="P8" s="27"/>
      <c r="Q8" s="27"/>
    </row>
    <row r="9" spans="1:19" s="90" customFormat="1" ht="31.5">
      <c r="A9" s="83">
        <v>4</v>
      </c>
      <c r="B9" s="89" t="s">
        <v>46</v>
      </c>
      <c r="C9" s="85">
        <v>0</v>
      </c>
      <c r="D9" s="83" t="s">
        <v>19</v>
      </c>
      <c r="E9" s="86">
        <v>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8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C6+C9+C10+C11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zoomScale="85" zoomScaleNormal="85" zoomScaleSheetLayoutView="100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10" sqref="F10:Q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  <c r="P5" s="50" t="s">
        <v>14</v>
      </c>
      <c r="Q5" s="5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0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221</v>
      </c>
      <c r="D10" s="20" t="s">
        <v>19</v>
      </c>
      <c r="E10" s="50">
        <v>200.45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0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110">
        <f>C6+C9+C10+C11</f>
        <v>221</v>
      </c>
      <c r="D14" s="111"/>
      <c r="E14" s="110">
        <f>E6+E9+E10+E11</f>
        <v>200.45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verticalDpi="0" r:id="rId1"/>
  <rowBreaks count="1" manualBreakCount="1">
    <brk id="3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F9" sqref="F9:Q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 thickBo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30" customHeight="1">
      <c r="A2" s="133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9" ht="18.75">
      <c r="A3" s="136" t="s">
        <v>64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9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49" t="s">
        <v>14</v>
      </c>
      <c r="Q5" s="4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68</v>
      </c>
      <c r="D9" s="20" t="s">
        <v>19</v>
      </c>
      <c r="E9" s="49">
        <v>61.68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19" ht="31.5">
      <c r="A10" s="20">
        <v>5</v>
      </c>
      <c r="B10" s="24" t="s">
        <v>47</v>
      </c>
      <c r="C10" s="21">
        <v>59</v>
      </c>
      <c r="D10" s="20" t="s">
        <v>19</v>
      </c>
      <c r="E10" s="49">
        <v>53.51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9" ht="60.75" customHeight="1">
      <c r="A11" s="20">
        <v>6</v>
      </c>
      <c r="B11" s="24" t="s">
        <v>49</v>
      </c>
      <c r="C11" s="21">
        <v>0</v>
      </c>
      <c r="D11" s="20" t="s">
        <v>19</v>
      </c>
      <c r="E11" s="4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120">
        <v>10</v>
      </c>
      <c r="D12" s="20" t="s">
        <v>19</v>
      </c>
      <c r="E12" s="121">
        <v>14.5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120">
        <v>40</v>
      </c>
      <c r="D13" s="20" t="s">
        <v>19</v>
      </c>
      <c r="E13" s="121">
        <v>64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15.75">
      <c r="A14" s="171" t="s">
        <v>17</v>
      </c>
      <c r="B14" s="172"/>
      <c r="C14" s="21">
        <f>SUM(C6:C13)</f>
        <v>177</v>
      </c>
      <c r="D14" s="22"/>
      <c r="E14" s="21">
        <f>SUM(E6:E13)</f>
        <v>193.69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23.25" customHeight="1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19.5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6">
    <mergeCell ref="J26:P26"/>
    <mergeCell ref="J20:P20"/>
    <mergeCell ref="J21:P21"/>
    <mergeCell ref="J22:P22"/>
    <mergeCell ref="J23:P23"/>
    <mergeCell ref="A17:C17"/>
    <mergeCell ref="J17:P17"/>
    <mergeCell ref="A18:C18"/>
    <mergeCell ref="J18:P18"/>
    <mergeCell ref="J19:P19"/>
    <mergeCell ref="J24:P24"/>
    <mergeCell ref="A1:Q1"/>
    <mergeCell ref="A2:Q2"/>
    <mergeCell ref="A3:Q3"/>
    <mergeCell ref="A4:A5"/>
    <mergeCell ref="B4:B5"/>
    <mergeCell ref="C4:C5"/>
    <mergeCell ref="D4:D5"/>
    <mergeCell ref="E4:E5"/>
    <mergeCell ref="F4:Q4"/>
    <mergeCell ref="A14:B14"/>
    <mergeCell ref="D17:I27"/>
    <mergeCell ref="A19:C19"/>
    <mergeCell ref="A20:C27"/>
    <mergeCell ref="J27:P27"/>
    <mergeCell ref="J25:P25"/>
  </mergeCells>
  <pageMargins left="0.7" right="0.7" top="0.75" bottom="0.75" header="0.3" footer="0.3"/>
  <pageSetup paperSize="9" scale="7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96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94" t="s">
        <v>4</v>
      </c>
      <c r="G5" s="94" t="s">
        <v>5</v>
      </c>
      <c r="H5" s="94" t="s">
        <v>6</v>
      </c>
      <c r="I5" s="94" t="s">
        <v>7</v>
      </c>
      <c r="J5" s="94" t="s">
        <v>8</v>
      </c>
      <c r="K5" s="94" t="s">
        <v>9</v>
      </c>
      <c r="L5" s="94" t="s">
        <v>10</v>
      </c>
      <c r="M5" s="94" t="s">
        <v>11</v>
      </c>
      <c r="N5" s="94" t="s">
        <v>12</v>
      </c>
      <c r="O5" s="94" t="s">
        <v>13</v>
      </c>
      <c r="P5" s="94" t="s">
        <v>14</v>
      </c>
      <c r="Q5" s="9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4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4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4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4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C6+C9+C10+C11</f>
        <v>0</v>
      </c>
      <c r="D14" s="22"/>
      <c r="E14" s="21">
        <f>E6+E9+E10+E11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25" right="0.25" top="0.25" bottom="0.25" header="0" footer="0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zoomScale="85" zoomScaleNormal="85" workbookViewId="0">
      <selection activeCell="F12" sqref="F12:Q13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63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48" t="s">
        <v>4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9</v>
      </c>
      <c r="L5" s="48" t="s">
        <v>10</v>
      </c>
      <c r="M5" s="48" t="s">
        <v>11</v>
      </c>
      <c r="N5" s="48" t="s">
        <v>12</v>
      </c>
      <c r="O5" s="48" t="s">
        <v>13</v>
      </c>
      <c r="P5" s="48" t="s">
        <v>14</v>
      </c>
      <c r="Q5" s="4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8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8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2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126">
        <v>32</v>
      </c>
      <c r="D12" s="20" t="s">
        <v>19</v>
      </c>
      <c r="E12" s="121">
        <v>50.236469999999997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126">
        <v>27</v>
      </c>
      <c r="D13" s="20" t="s">
        <v>19</v>
      </c>
      <c r="E13" s="121">
        <v>41.929870000000001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21">
        <f>SUM(C6:C13)</f>
        <v>59</v>
      </c>
      <c r="D14" s="22"/>
      <c r="E14" s="122">
        <f>SUM(E6:E13)</f>
        <v>92.166339999999991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7"/>
  <sheetViews>
    <sheetView view="pageBreakPreview" zoomScaleSheetLayoutView="100" workbookViewId="0">
      <pane xSplit="2" ySplit="5" topLeftCell="C9" activePane="bottomRight" state="frozen"/>
      <selection activeCell="E14" sqref="E14"/>
      <selection pane="topRight" activeCell="E14" sqref="E14"/>
      <selection pane="bottomLeft" activeCell="E14" sqref="E14"/>
      <selection pane="bottomRight" activeCell="F9" sqref="F9:Q10"/>
    </sheetView>
  </sheetViews>
  <sheetFormatPr defaultRowHeight="15"/>
  <cols>
    <col min="1" max="1" width="6.28515625" bestFit="1" customWidth="1"/>
    <col min="2" max="2" width="15.42578125" customWidth="1"/>
    <col min="4" max="4" width="13.28515625" customWidth="1"/>
    <col min="5" max="5" width="9.5703125" bestFit="1" customWidth="1"/>
    <col min="6" max="17" width="8.28515625" customWidth="1"/>
  </cols>
  <sheetData>
    <row r="1" spans="1:17" ht="26.25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8.75">
      <c r="A2" s="136" t="s">
        <v>77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140"/>
      <c r="B5" s="140"/>
      <c r="C5" s="140"/>
      <c r="D5" s="140"/>
      <c r="E5" s="140"/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7" t="s">
        <v>14</v>
      </c>
      <c r="Q5" s="47" t="s">
        <v>15</v>
      </c>
    </row>
    <row r="6" spans="1:17" ht="48.75" customHeight="1">
      <c r="A6" s="20">
        <v>1</v>
      </c>
      <c r="B6" s="23" t="s">
        <v>54</v>
      </c>
      <c r="C6" s="21">
        <v>0</v>
      </c>
      <c r="D6" s="20" t="s">
        <v>19</v>
      </c>
      <c r="E6" s="47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8.75" customHeight="1">
      <c r="A7" s="20">
        <v>2</v>
      </c>
      <c r="B7" s="23" t="s">
        <v>42</v>
      </c>
      <c r="C7" s="21">
        <v>0</v>
      </c>
      <c r="D7" s="20" t="s">
        <v>19</v>
      </c>
      <c r="E7" s="47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48.75" customHeight="1">
      <c r="A8" s="20">
        <v>3</v>
      </c>
      <c r="B8" s="23" t="s">
        <v>43</v>
      </c>
      <c r="C8" s="21">
        <v>0</v>
      </c>
      <c r="D8" s="20" t="s">
        <v>19</v>
      </c>
      <c r="E8" s="47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48.75" customHeight="1">
      <c r="A9" s="20">
        <v>4</v>
      </c>
      <c r="B9" s="24" t="s">
        <v>46</v>
      </c>
      <c r="C9" s="21">
        <v>665</v>
      </c>
      <c r="D9" s="20" t="s">
        <v>19</v>
      </c>
      <c r="E9" s="47">
        <v>603.16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17" ht="48.75" customHeight="1">
      <c r="A10" s="20">
        <v>5</v>
      </c>
      <c r="B10" s="24" t="s">
        <v>47</v>
      </c>
      <c r="C10" s="21">
        <v>642</v>
      </c>
      <c r="D10" s="20" t="s">
        <v>19</v>
      </c>
      <c r="E10" s="47">
        <v>582.29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7" ht="48.75" customHeight="1">
      <c r="A11" s="20">
        <v>6</v>
      </c>
      <c r="B11" s="24" t="s">
        <v>49</v>
      </c>
      <c r="C11" s="21">
        <v>0</v>
      </c>
      <c r="D11" s="20" t="s">
        <v>19</v>
      </c>
      <c r="E11" s="4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7" ht="4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7" ht="15.75">
      <c r="A14" s="171" t="s">
        <v>17</v>
      </c>
      <c r="B14" s="172"/>
      <c r="C14" s="110">
        <f>SUM(C6:C11)</f>
        <v>1307</v>
      </c>
      <c r="D14" s="111"/>
      <c r="E14" s="110">
        <f>SUM(E6:E11)</f>
        <v>1185.4499999999998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>
      <c r="A15" s="2"/>
      <c r="B15" s="1"/>
      <c r="C15" s="1"/>
      <c r="D15" s="1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2"/>
      <c r="B16" s="1"/>
      <c r="C16" s="1"/>
      <c r="D16" s="1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19.5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18.75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18.75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18.75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18.75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18.75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19.5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19.5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19.5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19.5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view="pageBreakPreview" zoomScaleSheetLayoutView="100" workbookViewId="0">
      <pane xSplit="2" ySplit="5" topLeftCell="C9" activePane="bottomRight" state="frozen"/>
      <selection activeCell="E14" sqref="E14"/>
      <selection pane="topRight" activeCell="E14" sqref="E14"/>
      <selection pane="bottomLeft" activeCell="E14" sqref="E14"/>
      <selection pane="bottomRight" activeCell="F9" sqref="F9:Q9"/>
    </sheetView>
  </sheetViews>
  <sheetFormatPr defaultRowHeight="15"/>
  <cols>
    <col min="1" max="1" width="4.85546875" style="2" customWidth="1"/>
    <col min="2" max="2" width="21" style="1" customWidth="1"/>
    <col min="3" max="3" width="11" style="1" customWidth="1"/>
    <col min="4" max="4" width="13" style="1" customWidth="1"/>
    <col min="5" max="5" width="11" style="1" customWidth="1"/>
    <col min="6" max="17" width="6.7109375" style="3" customWidth="1"/>
    <col min="18" max="256" width="9.140625" style="1"/>
    <col min="257" max="257" width="4.85546875" style="1" customWidth="1"/>
    <col min="258" max="258" width="21" style="1" customWidth="1"/>
    <col min="259" max="259" width="11" style="1" customWidth="1"/>
    <col min="260" max="260" width="13" style="1" customWidth="1"/>
    <col min="261" max="261" width="11" style="1" customWidth="1"/>
    <col min="262" max="273" width="6.7109375" style="1" customWidth="1"/>
    <col min="274" max="512" width="9.140625" style="1"/>
    <col min="513" max="513" width="4.85546875" style="1" customWidth="1"/>
    <col min="514" max="514" width="21" style="1" customWidth="1"/>
    <col min="515" max="515" width="11" style="1" customWidth="1"/>
    <col min="516" max="516" width="13" style="1" customWidth="1"/>
    <col min="517" max="517" width="11" style="1" customWidth="1"/>
    <col min="518" max="529" width="6.7109375" style="1" customWidth="1"/>
    <col min="530" max="768" width="9.140625" style="1"/>
    <col min="769" max="769" width="4.85546875" style="1" customWidth="1"/>
    <col min="770" max="770" width="21" style="1" customWidth="1"/>
    <col min="771" max="771" width="11" style="1" customWidth="1"/>
    <col min="772" max="772" width="13" style="1" customWidth="1"/>
    <col min="773" max="773" width="11" style="1" customWidth="1"/>
    <col min="774" max="785" width="6.7109375" style="1" customWidth="1"/>
    <col min="786" max="1024" width="9.140625" style="1"/>
    <col min="1025" max="1025" width="4.85546875" style="1" customWidth="1"/>
    <col min="1026" max="1026" width="21" style="1" customWidth="1"/>
    <col min="1027" max="1027" width="11" style="1" customWidth="1"/>
    <col min="1028" max="1028" width="13" style="1" customWidth="1"/>
    <col min="1029" max="1029" width="11" style="1" customWidth="1"/>
    <col min="1030" max="1041" width="6.7109375" style="1" customWidth="1"/>
    <col min="1042" max="1280" width="9.140625" style="1"/>
    <col min="1281" max="1281" width="4.85546875" style="1" customWidth="1"/>
    <col min="1282" max="1282" width="21" style="1" customWidth="1"/>
    <col min="1283" max="1283" width="11" style="1" customWidth="1"/>
    <col min="1284" max="1284" width="13" style="1" customWidth="1"/>
    <col min="1285" max="1285" width="11" style="1" customWidth="1"/>
    <col min="1286" max="1297" width="6.7109375" style="1" customWidth="1"/>
    <col min="1298" max="1536" width="9.140625" style="1"/>
    <col min="1537" max="1537" width="4.85546875" style="1" customWidth="1"/>
    <col min="1538" max="1538" width="21" style="1" customWidth="1"/>
    <col min="1539" max="1539" width="11" style="1" customWidth="1"/>
    <col min="1540" max="1540" width="13" style="1" customWidth="1"/>
    <col min="1541" max="1541" width="11" style="1" customWidth="1"/>
    <col min="1542" max="1553" width="6.7109375" style="1" customWidth="1"/>
    <col min="1554" max="1792" width="9.140625" style="1"/>
    <col min="1793" max="1793" width="4.85546875" style="1" customWidth="1"/>
    <col min="1794" max="1794" width="21" style="1" customWidth="1"/>
    <col min="1795" max="1795" width="11" style="1" customWidth="1"/>
    <col min="1796" max="1796" width="13" style="1" customWidth="1"/>
    <col min="1797" max="1797" width="11" style="1" customWidth="1"/>
    <col min="1798" max="1809" width="6.7109375" style="1" customWidth="1"/>
    <col min="1810" max="2048" width="9.140625" style="1"/>
    <col min="2049" max="2049" width="4.85546875" style="1" customWidth="1"/>
    <col min="2050" max="2050" width="21" style="1" customWidth="1"/>
    <col min="2051" max="2051" width="11" style="1" customWidth="1"/>
    <col min="2052" max="2052" width="13" style="1" customWidth="1"/>
    <col min="2053" max="2053" width="11" style="1" customWidth="1"/>
    <col min="2054" max="2065" width="6.7109375" style="1" customWidth="1"/>
    <col min="2066" max="2304" width="9.140625" style="1"/>
    <col min="2305" max="2305" width="4.85546875" style="1" customWidth="1"/>
    <col min="2306" max="2306" width="21" style="1" customWidth="1"/>
    <col min="2307" max="2307" width="11" style="1" customWidth="1"/>
    <col min="2308" max="2308" width="13" style="1" customWidth="1"/>
    <col min="2309" max="2309" width="11" style="1" customWidth="1"/>
    <col min="2310" max="2321" width="6.7109375" style="1" customWidth="1"/>
    <col min="2322" max="2560" width="9.140625" style="1"/>
    <col min="2561" max="2561" width="4.85546875" style="1" customWidth="1"/>
    <col min="2562" max="2562" width="21" style="1" customWidth="1"/>
    <col min="2563" max="2563" width="11" style="1" customWidth="1"/>
    <col min="2564" max="2564" width="13" style="1" customWidth="1"/>
    <col min="2565" max="2565" width="11" style="1" customWidth="1"/>
    <col min="2566" max="2577" width="6.7109375" style="1" customWidth="1"/>
    <col min="2578" max="2816" width="9.140625" style="1"/>
    <col min="2817" max="2817" width="4.85546875" style="1" customWidth="1"/>
    <col min="2818" max="2818" width="21" style="1" customWidth="1"/>
    <col min="2819" max="2819" width="11" style="1" customWidth="1"/>
    <col min="2820" max="2820" width="13" style="1" customWidth="1"/>
    <col min="2821" max="2821" width="11" style="1" customWidth="1"/>
    <col min="2822" max="2833" width="6.7109375" style="1" customWidth="1"/>
    <col min="2834" max="3072" width="9.140625" style="1"/>
    <col min="3073" max="3073" width="4.85546875" style="1" customWidth="1"/>
    <col min="3074" max="3074" width="21" style="1" customWidth="1"/>
    <col min="3075" max="3075" width="11" style="1" customWidth="1"/>
    <col min="3076" max="3076" width="13" style="1" customWidth="1"/>
    <col min="3077" max="3077" width="11" style="1" customWidth="1"/>
    <col min="3078" max="3089" width="6.7109375" style="1" customWidth="1"/>
    <col min="3090" max="3328" width="9.140625" style="1"/>
    <col min="3329" max="3329" width="4.85546875" style="1" customWidth="1"/>
    <col min="3330" max="3330" width="21" style="1" customWidth="1"/>
    <col min="3331" max="3331" width="11" style="1" customWidth="1"/>
    <col min="3332" max="3332" width="13" style="1" customWidth="1"/>
    <col min="3333" max="3333" width="11" style="1" customWidth="1"/>
    <col min="3334" max="3345" width="6.7109375" style="1" customWidth="1"/>
    <col min="3346" max="3584" width="9.140625" style="1"/>
    <col min="3585" max="3585" width="4.85546875" style="1" customWidth="1"/>
    <col min="3586" max="3586" width="21" style="1" customWidth="1"/>
    <col min="3587" max="3587" width="11" style="1" customWidth="1"/>
    <col min="3588" max="3588" width="13" style="1" customWidth="1"/>
    <col min="3589" max="3589" width="11" style="1" customWidth="1"/>
    <col min="3590" max="3601" width="6.7109375" style="1" customWidth="1"/>
    <col min="3602" max="3840" width="9.140625" style="1"/>
    <col min="3841" max="3841" width="4.85546875" style="1" customWidth="1"/>
    <col min="3842" max="3842" width="21" style="1" customWidth="1"/>
    <col min="3843" max="3843" width="11" style="1" customWidth="1"/>
    <col min="3844" max="3844" width="13" style="1" customWidth="1"/>
    <col min="3845" max="3845" width="11" style="1" customWidth="1"/>
    <col min="3846" max="3857" width="6.7109375" style="1" customWidth="1"/>
    <col min="3858" max="4096" width="9.140625" style="1"/>
    <col min="4097" max="4097" width="4.85546875" style="1" customWidth="1"/>
    <col min="4098" max="4098" width="21" style="1" customWidth="1"/>
    <col min="4099" max="4099" width="11" style="1" customWidth="1"/>
    <col min="4100" max="4100" width="13" style="1" customWidth="1"/>
    <col min="4101" max="4101" width="11" style="1" customWidth="1"/>
    <col min="4102" max="4113" width="6.7109375" style="1" customWidth="1"/>
    <col min="4114" max="4352" width="9.140625" style="1"/>
    <col min="4353" max="4353" width="4.85546875" style="1" customWidth="1"/>
    <col min="4354" max="4354" width="21" style="1" customWidth="1"/>
    <col min="4355" max="4355" width="11" style="1" customWidth="1"/>
    <col min="4356" max="4356" width="13" style="1" customWidth="1"/>
    <col min="4357" max="4357" width="11" style="1" customWidth="1"/>
    <col min="4358" max="4369" width="6.7109375" style="1" customWidth="1"/>
    <col min="4370" max="4608" width="9.140625" style="1"/>
    <col min="4609" max="4609" width="4.85546875" style="1" customWidth="1"/>
    <col min="4610" max="4610" width="21" style="1" customWidth="1"/>
    <col min="4611" max="4611" width="11" style="1" customWidth="1"/>
    <col min="4612" max="4612" width="13" style="1" customWidth="1"/>
    <col min="4613" max="4613" width="11" style="1" customWidth="1"/>
    <col min="4614" max="4625" width="6.7109375" style="1" customWidth="1"/>
    <col min="4626" max="4864" width="9.140625" style="1"/>
    <col min="4865" max="4865" width="4.85546875" style="1" customWidth="1"/>
    <col min="4866" max="4866" width="21" style="1" customWidth="1"/>
    <col min="4867" max="4867" width="11" style="1" customWidth="1"/>
    <col min="4868" max="4868" width="13" style="1" customWidth="1"/>
    <col min="4869" max="4869" width="11" style="1" customWidth="1"/>
    <col min="4870" max="4881" width="6.7109375" style="1" customWidth="1"/>
    <col min="4882" max="5120" width="9.140625" style="1"/>
    <col min="5121" max="5121" width="4.85546875" style="1" customWidth="1"/>
    <col min="5122" max="5122" width="21" style="1" customWidth="1"/>
    <col min="5123" max="5123" width="11" style="1" customWidth="1"/>
    <col min="5124" max="5124" width="13" style="1" customWidth="1"/>
    <col min="5125" max="5125" width="11" style="1" customWidth="1"/>
    <col min="5126" max="5137" width="6.7109375" style="1" customWidth="1"/>
    <col min="5138" max="5376" width="9.140625" style="1"/>
    <col min="5377" max="5377" width="4.85546875" style="1" customWidth="1"/>
    <col min="5378" max="5378" width="21" style="1" customWidth="1"/>
    <col min="5379" max="5379" width="11" style="1" customWidth="1"/>
    <col min="5380" max="5380" width="13" style="1" customWidth="1"/>
    <col min="5381" max="5381" width="11" style="1" customWidth="1"/>
    <col min="5382" max="5393" width="6.7109375" style="1" customWidth="1"/>
    <col min="5394" max="5632" width="9.140625" style="1"/>
    <col min="5633" max="5633" width="4.85546875" style="1" customWidth="1"/>
    <col min="5634" max="5634" width="21" style="1" customWidth="1"/>
    <col min="5635" max="5635" width="11" style="1" customWidth="1"/>
    <col min="5636" max="5636" width="13" style="1" customWidth="1"/>
    <col min="5637" max="5637" width="11" style="1" customWidth="1"/>
    <col min="5638" max="5649" width="6.7109375" style="1" customWidth="1"/>
    <col min="5650" max="5888" width="9.140625" style="1"/>
    <col min="5889" max="5889" width="4.85546875" style="1" customWidth="1"/>
    <col min="5890" max="5890" width="21" style="1" customWidth="1"/>
    <col min="5891" max="5891" width="11" style="1" customWidth="1"/>
    <col min="5892" max="5892" width="13" style="1" customWidth="1"/>
    <col min="5893" max="5893" width="11" style="1" customWidth="1"/>
    <col min="5894" max="5905" width="6.7109375" style="1" customWidth="1"/>
    <col min="5906" max="6144" width="9.140625" style="1"/>
    <col min="6145" max="6145" width="4.85546875" style="1" customWidth="1"/>
    <col min="6146" max="6146" width="21" style="1" customWidth="1"/>
    <col min="6147" max="6147" width="11" style="1" customWidth="1"/>
    <col min="6148" max="6148" width="13" style="1" customWidth="1"/>
    <col min="6149" max="6149" width="11" style="1" customWidth="1"/>
    <col min="6150" max="6161" width="6.7109375" style="1" customWidth="1"/>
    <col min="6162" max="6400" width="9.140625" style="1"/>
    <col min="6401" max="6401" width="4.85546875" style="1" customWidth="1"/>
    <col min="6402" max="6402" width="21" style="1" customWidth="1"/>
    <col min="6403" max="6403" width="11" style="1" customWidth="1"/>
    <col min="6404" max="6404" width="13" style="1" customWidth="1"/>
    <col min="6405" max="6405" width="11" style="1" customWidth="1"/>
    <col min="6406" max="6417" width="6.7109375" style="1" customWidth="1"/>
    <col min="6418" max="6656" width="9.140625" style="1"/>
    <col min="6657" max="6657" width="4.85546875" style="1" customWidth="1"/>
    <col min="6658" max="6658" width="21" style="1" customWidth="1"/>
    <col min="6659" max="6659" width="11" style="1" customWidth="1"/>
    <col min="6660" max="6660" width="13" style="1" customWidth="1"/>
    <col min="6661" max="6661" width="11" style="1" customWidth="1"/>
    <col min="6662" max="6673" width="6.7109375" style="1" customWidth="1"/>
    <col min="6674" max="6912" width="9.140625" style="1"/>
    <col min="6913" max="6913" width="4.85546875" style="1" customWidth="1"/>
    <col min="6914" max="6914" width="21" style="1" customWidth="1"/>
    <col min="6915" max="6915" width="11" style="1" customWidth="1"/>
    <col min="6916" max="6916" width="13" style="1" customWidth="1"/>
    <col min="6917" max="6917" width="11" style="1" customWidth="1"/>
    <col min="6918" max="6929" width="6.7109375" style="1" customWidth="1"/>
    <col min="6930" max="7168" width="9.140625" style="1"/>
    <col min="7169" max="7169" width="4.85546875" style="1" customWidth="1"/>
    <col min="7170" max="7170" width="21" style="1" customWidth="1"/>
    <col min="7171" max="7171" width="11" style="1" customWidth="1"/>
    <col min="7172" max="7172" width="13" style="1" customWidth="1"/>
    <col min="7173" max="7173" width="11" style="1" customWidth="1"/>
    <col min="7174" max="7185" width="6.7109375" style="1" customWidth="1"/>
    <col min="7186" max="7424" width="9.140625" style="1"/>
    <col min="7425" max="7425" width="4.85546875" style="1" customWidth="1"/>
    <col min="7426" max="7426" width="21" style="1" customWidth="1"/>
    <col min="7427" max="7427" width="11" style="1" customWidth="1"/>
    <col min="7428" max="7428" width="13" style="1" customWidth="1"/>
    <col min="7429" max="7429" width="11" style="1" customWidth="1"/>
    <col min="7430" max="7441" width="6.7109375" style="1" customWidth="1"/>
    <col min="7442" max="7680" width="9.140625" style="1"/>
    <col min="7681" max="7681" width="4.85546875" style="1" customWidth="1"/>
    <col min="7682" max="7682" width="21" style="1" customWidth="1"/>
    <col min="7683" max="7683" width="11" style="1" customWidth="1"/>
    <col min="7684" max="7684" width="13" style="1" customWidth="1"/>
    <col min="7685" max="7685" width="11" style="1" customWidth="1"/>
    <col min="7686" max="7697" width="6.7109375" style="1" customWidth="1"/>
    <col min="7698" max="7936" width="9.140625" style="1"/>
    <col min="7937" max="7937" width="4.85546875" style="1" customWidth="1"/>
    <col min="7938" max="7938" width="21" style="1" customWidth="1"/>
    <col min="7939" max="7939" width="11" style="1" customWidth="1"/>
    <col min="7940" max="7940" width="13" style="1" customWidth="1"/>
    <col min="7941" max="7941" width="11" style="1" customWidth="1"/>
    <col min="7942" max="7953" width="6.7109375" style="1" customWidth="1"/>
    <col min="7954" max="8192" width="9.140625" style="1"/>
    <col min="8193" max="8193" width="4.85546875" style="1" customWidth="1"/>
    <col min="8194" max="8194" width="21" style="1" customWidth="1"/>
    <col min="8195" max="8195" width="11" style="1" customWidth="1"/>
    <col min="8196" max="8196" width="13" style="1" customWidth="1"/>
    <col min="8197" max="8197" width="11" style="1" customWidth="1"/>
    <col min="8198" max="8209" width="6.7109375" style="1" customWidth="1"/>
    <col min="8210" max="8448" width="9.140625" style="1"/>
    <col min="8449" max="8449" width="4.85546875" style="1" customWidth="1"/>
    <col min="8450" max="8450" width="21" style="1" customWidth="1"/>
    <col min="8451" max="8451" width="11" style="1" customWidth="1"/>
    <col min="8452" max="8452" width="13" style="1" customWidth="1"/>
    <col min="8453" max="8453" width="11" style="1" customWidth="1"/>
    <col min="8454" max="8465" width="6.7109375" style="1" customWidth="1"/>
    <col min="8466" max="8704" width="9.140625" style="1"/>
    <col min="8705" max="8705" width="4.85546875" style="1" customWidth="1"/>
    <col min="8706" max="8706" width="21" style="1" customWidth="1"/>
    <col min="8707" max="8707" width="11" style="1" customWidth="1"/>
    <col min="8708" max="8708" width="13" style="1" customWidth="1"/>
    <col min="8709" max="8709" width="11" style="1" customWidth="1"/>
    <col min="8710" max="8721" width="6.7109375" style="1" customWidth="1"/>
    <col min="8722" max="8960" width="9.140625" style="1"/>
    <col min="8961" max="8961" width="4.85546875" style="1" customWidth="1"/>
    <col min="8962" max="8962" width="21" style="1" customWidth="1"/>
    <col min="8963" max="8963" width="11" style="1" customWidth="1"/>
    <col min="8964" max="8964" width="13" style="1" customWidth="1"/>
    <col min="8965" max="8965" width="11" style="1" customWidth="1"/>
    <col min="8966" max="8977" width="6.7109375" style="1" customWidth="1"/>
    <col min="8978" max="9216" width="9.140625" style="1"/>
    <col min="9217" max="9217" width="4.85546875" style="1" customWidth="1"/>
    <col min="9218" max="9218" width="21" style="1" customWidth="1"/>
    <col min="9219" max="9219" width="11" style="1" customWidth="1"/>
    <col min="9220" max="9220" width="13" style="1" customWidth="1"/>
    <col min="9221" max="9221" width="11" style="1" customWidth="1"/>
    <col min="9222" max="9233" width="6.7109375" style="1" customWidth="1"/>
    <col min="9234" max="9472" width="9.140625" style="1"/>
    <col min="9473" max="9473" width="4.85546875" style="1" customWidth="1"/>
    <col min="9474" max="9474" width="21" style="1" customWidth="1"/>
    <col min="9475" max="9475" width="11" style="1" customWidth="1"/>
    <col min="9476" max="9476" width="13" style="1" customWidth="1"/>
    <col min="9477" max="9477" width="11" style="1" customWidth="1"/>
    <col min="9478" max="9489" width="6.7109375" style="1" customWidth="1"/>
    <col min="9490" max="9728" width="9.140625" style="1"/>
    <col min="9729" max="9729" width="4.85546875" style="1" customWidth="1"/>
    <col min="9730" max="9730" width="21" style="1" customWidth="1"/>
    <col min="9731" max="9731" width="11" style="1" customWidth="1"/>
    <col min="9732" max="9732" width="13" style="1" customWidth="1"/>
    <col min="9733" max="9733" width="11" style="1" customWidth="1"/>
    <col min="9734" max="9745" width="6.7109375" style="1" customWidth="1"/>
    <col min="9746" max="9984" width="9.140625" style="1"/>
    <col min="9985" max="9985" width="4.85546875" style="1" customWidth="1"/>
    <col min="9986" max="9986" width="21" style="1" customWidth="1"/>
    <col min="9987" max="9987" width="11" style="1" customWidth="1"/>
    <col min="9988" max="9988" width="13" style="1" customWidth="1"/>
    <col min="9989" max="9989" width="11" style="1" customWidth="1"/>
    <col min="9990" max="10001" width="6.7109375" style="1" customWidth="1"/>
    <col min="10002" max="10240" width="9.140625" style="1"/>
    <col min="10241" max="10241" width="4.85546875" style="1" customWidth="1"/>
    <col min="10242" max="10242" width="21" style="1" customWidth="1"/>
    <col min="10243" max="10243" width="11" style="1" customWidth="1"/>
    <col min="10244" max="10244" width="13" style="1" customWidth="1"/>
    <col min="10245" max="10245" width="11" style="1" customWidth="1"/>
    <col min="10246" max="10257" width="6.7109375" style="1" customWidth="1"/>
    <col min="10258" max="10496" width="9.140625" style="1"/>
    <col min="10497" max="10497" width="4.85546875" style="1" customWidth="1"/>
    <col min="10498" max="10498" width="21" style="1" customWidth="1"/>
    <col min="10499" max="10499" width="11" style="1" customWidth="1"/>
    <col min="10500" max="10500" width="13" style="1" customWidth="1"/>
    <col min="10501" max="10501" width="11" style="1" customWidth="1"/>
    <col min="10502" max="10513" width="6.7109375" style="1" customWidth="1"/>
    <col min="10514" max="10752" width="9.140625" style="1"/>
    <col min="10753" max="10753" width="4.85546875" style="1" customWidth="1"/>
    <col min="10754" max="10754" width="21" style="1" customWidth="1"/>
    <col min="10755" max="10755" width="11" style="1" customWidth="1"/>
    <col min="10756" max="10756" width="13" style="1" customWidth="1"/>
    <col min="10757" max="10757" width="11" style="1" customWidth="1"/>
    <col min="10758" max="10769" width="6.7109375" style="1" customWidth="1"/>
    <col min="10770" max="11008" width="9.140625" style="1"/>
    <col min="11009" max="11009" width="4.85546875" style="1" customWidth="1"/>
    <col min="11010" max="11010" width="21" style="1" customWidth="1"/>
    <col min="11011" max="11011" width="11" style="1" customWidth="1"/>
    <col min="11012" max="11012" width="13" style="1" customWidth="1"/>
    <col min="11013" max="11013" width="11" style="1" customWidth="1"/>
    <col min="11014" max="11025" width="6.7109375" style="1" customWidth="1"/>
    <col min="11026" max="11264" width="9.140625" style="1"/>
    <col min="11265" max="11265" width="4.85546875" style="1" customWidth="1"/>
    <col min="11266" max="11266" width="21" style="1" customWidth="1"/>
    <col min="11267" max="11267" width="11" style="1" customWidth="1"/>
    <col min="11268" max="11268" width="13" style="1" customWidth="1"/>
    <col min="11269" max="11269" width="11" style="1" customWidth="1"/>
    <col min="11270" max="11281" width="6.7109375" style="1" customWidth="1"/>
    <col min="11282" max="11520" width="9.140625" style="1"/>
    <col min="11521" max="11521" width="4.85546875" style="1" customWidth="1"/>
    <col min="11522" max="11522" width="21" style="1" customWidth="1"/>
    <col min="11523" max="11523" width="11" style="1" customWidth="1"/>
    <col min="11524" max="11524" width="13" style="1" customWidth="1"/>
    <col min="11525" max="11525" width="11" style="1" customWidth="1"/>
    <col min="11526" max="11537" width="6.7109375" style="1" customWidth="1"/>
    <col min="11538" max="11776" width="9.140625" style="1"/>
    <col min="11777" max="11777" width="4.85546875" style="1" customWidth="1"/>
    <col min="11778" max="11778" width="21" style="1" customWidth="1"/>
    <col min="11779" max="11779" width="11" style="1" customWidth="1"/>
    <col min="11780" max="11780" width="13" style="1" customWidth="1"/>
    <col min="11781" max="11781" width="11" style="1" customWidth="1"/>
    <col min="11782" max="11793" width="6.7109375" style="1" customWidth="1"/>
    <col min="11794" max="12032" width="9.140625" style="1"/>
    <col min="12033" max="12033" width="4.85546875" style="1" customWidth="1"/>
    <col min="12034" max="12034" width="21" style="1" customWidth="1"/>
    <col min="12035" max="12035" width="11" style="1" customWidth="1"/>
    <col min="12036" max="12036" width="13" style="1" customWidth="1"/>
    <col min="12037" max="12037" width="11" style="1" customWidth="1"/>
    <col min="12038" max="12049" width="6.7109375" style="1" customWidth="1"/>
    <col min="12050" max="12288" width="9.140625" style="1"/>
    <col min="12289" max="12289" width="4.85546875" style="1" customWidth="1"/>
    <col min="12290" max="12290" width="21" style="1" customWidth="1"/>
    <col min="12291" max="12291" width="11" style="1" customWidth="1"/>
    <col min="12292" max="12292" width="13" style="1" customWidth="1"/>
    <col min="12293" max="12293" width="11" style="1" customWidth="1"/>
    <col min="12294" max="12305" width="6.7109375" style="1" customWidth="1"/>
    <col min="12306" max="12544" width="9.140625" style="1"/>
    <col min="12545" max="12545" width="4.85546875" style="1" customWidth="1"/>
    <col min="12546" max="12546" width="21" style="1" customWidth="1"/>
    <col min="12547" max="12547" width="11" style="1" customWidth="1"/>
    <col min="12548" max="12548" width="13" style="1" customWidth="1"/>
    <col min="12549" max="12549" width="11" style="1" customWidth="1"/>
    <col min="12550" max="12561" width="6.7109375" style="1" customWidth="1"/>
    <col min="12562" max="12800" width="9.140625" style="1"/>
    <col min="12801" max="12801" width="4.85546875" style="1" customWidth="1"/>
    <col min="12802" max="12802" width="21" style="1" customWidth="1"/>
    <col min="12803" max="12803" width="11" style="1" customWidth="1"/>
    <col min="12804" max="12804" width="13" style="1" customWidth="1"/>
    <col min="12805" max="12805" width="11" style="1" customWidth="1"/>
    <col min="12806" max="12817" width="6.7109375" style="1" customWidth="1"/>
    <col min="12818" max="13056" width="9.140625" style="1"/>
    <col min="13057" max="13057" width="4.85546875" style="1" customWidth="1"/>
    <col min="13058" max="13058" width="21" style="1" customWidth="1"/>
    <col min="13059" max="13059" width="11" style="1" customWidth="1"/>
    <col min="13060" max="13060" width="13" style="1" customWidth="1"/>
    <col min="13061" max="13061" width="11" style="1" customWidth="1"/>
    <col min="13062" max="13073" width="6.7109375" style="1" customWidth="1"/>
    <col min="13074" max="13312" width="9.140625" style="1"/>
    <col min="13313" max="13313" width="4.85546875" style="1" customWidth="1"/>
    <col min="13314" max="13314" width="21" style="1" customWidth="1"/>
    <col min="13315" max="13315" width="11" style="1" customWidth="1"/>
    <col min="13316" max="13316" width="13" style="1" customWidth="1"/>
    <col min="13317" max="13317" width="11" style="1" customWidth="1"/>
    <col min="13318" max="13329" width="6.7109375" style="1" customWidth="1"/>
    <col min="13330" max="13568" width="9.140625" style="1"/>
    <col min="13569" max="13569" width="4.85546875" style="1" customWidth="1"/>
    <col min="13570" max="13570" width="21" style="1" customWidth="1"/>
    <col min="13571" max="13571" width="11" style="1" customWidth="1"/>
    <col min="13572" max="13572" width="13" style="1" customWidth="1"/>
    <col min="13573" max="13573" width="11" style="1" customWidth="1"/>
    <col min="13574" max="13585" width="6.7109375" style="1" customWidth="1"/>
    <col min="13586" max="13824" width="9.140625" style="1"/>
    <col min="13825" max="13825" width="4.85546875" style="1" customWidth="1"/>
    <col min="13826" max="13826" width="21" style="1" customWidth="1"/>
    <col min="13827" max="13827" width="11" style="1" customWidth="1"/>
    <col min="13828" max="13828" width="13" style="1" customWidth="1"/>
    <col min="13829" max="13829" width="11" style="1" customWidth="1"/>
    <col min="13830" max="13841" width="6.7109375" style="1" customWidth="1"/>
    <col min="13842" max="14080" width="9.140625" style="1"/>
    <col min="14081" max="14081" width="4.85546875" style="1" customWidth="1"/>
    <col min="14082" max="14082" width="21" style="1" customWidth="1"/>
    <col min="14083" max="14083" width="11" style="1" customWidth="1"/>
    <col min="14084" max="14084" width="13" style="1" customWidth="1"/>
    <col min="14085" max="14085" width="11" style="1" customWidth="1"/>
    <col min="14086" max="14097" width="6.7109375" style="1" customWidth="1"/>
    <col min="14098" max="14336" width="9.140625" style="1"/>
    <col min="14337" max="14337" width="4.85546875" style="1" customWidth="1"/>
    <col min="14338" max="14338" width="21" style="1" customWidth="1"/>
    <col min="14339" max="14339" width="11" style="1" customWidth="1"/>
    <col min="14340" max="14340" width="13" style="1" customWidth="1"/>
    <col min="14341" max="14341" width="11" style="1" customWidth="1"/>
    <col min="14342" max="14353" width="6.7109375" style="1" customWidth="1"/>
    <col min="14354" max="14592" width="9.140625" style="1"/>
    <col min="14593" max="14593" width="4.85546875" style="1" customWidth="1"/>
    <col min="14594" max="14594" width="21" style="1" customWidth="1"/>
    <col min="14595" max="14595" width="11" style="1" customWidth="1"/>
    <col min="14596" max="14596" width="13" style="1" customWidth="1"/>
    <col min="14597" max="14597" width="11" style="1" customWidth="1"/>
    <col min="14598" max="14609" width="6.7109375" style="1" customWidth="1"/>
    <col min="14610" max="14848" width="9.140625" style="1"/>
    <col min="14849" max="14849" width="4.85546875" style="1" customWidth="1"/>
    <col min="14850" max="14850" width="21" style="1" customWidth="1"/>
    <col min="14851" max="14851" width="11" style="1" customWidth="1"/>
    <col min="14852" max="14852" width="13" style="1" customWidth="1"/>
    <col min="14853" max="14853" width="11" style="1" customWidth="1"/>
    <col min="14854" max="14865" width="6.7109375" style="1" customWidth="1"/>
    <col min="14866" max="15104" width="9.140625" style="1"/>
    <col min="15105" max="15105" width="4.85546875" style="1" customWidth="1"/>
    <col min="15106" max="15106" width="21" style="1" customWidth="1"/>
    <col min="15107" max="15107" width="11" style="1" customWidth="1"/>
    <col min="15108" max="15108" width="13" style="1" customWidth="1"/>
    <col min="15109" max="15109" width="11" style="1" customWidth="1"/>
    <col min="15110" max="15121" width="6.7109375" style="1" customWidth="1"/>
    <col min="15122" max="15360" width="9.140625" style="1"/>
    <col min="15361" max="15361" width="4.85546875" style="1" customWidth="1"/>
    <col min="15362" max="15362" width="21" style="1" customWidth="1"/>
    <col min="15363" max="15363" width="11" style="1" customWidth="1"/>
    <col min="15364" max="15364" width="13" style="1" customWidth="1"/>
    <col min="15365" max="15365" width="11" style="1" customWidth="1"/>
    <col min="15366" max="15377" width="6.7109375" style="1" customWidth="1"/>
    <col min="15378" max="15616" width="9.140625" style="1"/>
    <col min="15617" max="15617" width="4.85546875" style="1" customWidth="1"/>
    <col min="15618" max="15618" width="21" style="1" customWidth="1"/>
    <col min="15619" max="15619" width="11" style="1" customWidth="1"/>
    <col min="15620" max="15620" width="13" style="1" customWidth="1"/>
    <col min="15621" max="15621" width="11" style="1" customWidth="1"/>
    <col min="15622" max="15633" width="6.7109375" style="1" customWidth="1"/>
    <col min="15634" max="15872" width="9.140625" style="1"/>
    <col min="15873" max="15873" width="4.85546875" style="1" customWidth="1"/>
    <col min="15874" max="15874" width="21" style="1" customWidth="1"/>
    <col min="15875" max="15875" width="11" style="1" customWidth="1"/>
    <col min="15876" max="15876" width="13" style="1" customWidth="1"/>
    <col min="15877" max="15877" width="11" style="1" customWidth="1"/>
    <col min="15878" max="15889" width="6.7109375" style="1" customWidth="1"/>
    <col min="15890" max="16128" width="9.140625" style="1"/>
    <col min="16129" max="16129" width="4.85546875" style="1" customWidth="1"/>
    <col min="16130" max="16130" width="21" style="1" customWidth="1"/>
    <col min="16131" max="16131" width="11" style="1" customWidth="1"/>
    <col min="16132" max="16132" width="13" style="1" customWidth="1"/>
    <col min="16133" max="16133" width="11" style="1" customWidth="1"/>
    <col min="16134" max="16145" width="6.7109375" style="1" customWidth="1"/>
    <col min="16146" max="16384" width="9.140625" style="1"/>
  </cols>
  <sheetData>
    <row r="1" spans="1:20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20" ht="18.75" customHeight="1">
      <c r="A2" s="136" t="s">
        <v>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20">
      <c r="A5" s="140"/>
      <c r="B5" s="140"/>
      <c r="C5" s="140"/>
      <c r="D5" s="140"/>
      <c r="E5" s="140"/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</row>
    <row r="6" spans="1:20" s="2" customFormat="1" ht="31.5">
      <c r="A6" s="20">
        <v>1</v>
      </c>
      <c r="B6" s="23" t="s">
        <v>54</v>
      </c>
      <c r="C6" s="21">
        <v>0</v>
      </c>
      <c r="D6" s="20" t="s">
        <v>19</v>
      </c>
      <c r="E6" s="6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ht="47.25">
      <c r="A7" s="20">
        <v>2</v>
      </c>
      <c r="B7" s="23" t="s">
        <v>42</v>
      </c>
      <c r="C7" s="21">
        <v>0</v>
      </c>
      <c r="D7" s="20" t="s">
        <v>19</v>
      </c>
      <c r="E7" s="6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ht="31.5">
      <c r="A8" s="20">
        <v>3</v>
      </c>
      <c r="B8" s="23" t="s">
        <v>43</v>
      </c>
      <c r="C8" s="21">
        <v>0</v>
      </c>
      <c r="D8" s="20" t="s">
        <v>19</v>
      </c>
      <c r="E8" s="6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20">
        <v>4</v>
      </c>
      <c r="B9" s="24" t="s">
        <v>46</v>
      </c>
      <c r="C9" s="21">
        <v>11</v>
      </c>
      <c r="D9" s="20" t="s">
        <v>19</v>
      </c>
      <c r="E9" s="61">
        <v>9.98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20" ht="20.25" customHeight="1">
      <c r="A10" s="20">
        <v>5</v>
      </c>
      <c r="B10" s="24" t="s">
        <v>47</v>
      </c>
      <c r="C10" s="21">
        <v>0</v>
      </c>
      <c r="D10" s="20" t="s">
        <v>19</v>
      </c>
      <c r="E10" s="6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"/>
      <c r="S10" s="3"/>
      <c r="T10" s="3"/>
    </row>
    <row r="11" spans="1:20" ht="31.5">
      <c r="A11" s="20">
        <v>6</v>
      </c>
      <c r="B11" s="24" t="s">
        <v>49</v>
      </c>
      <c r="C11" s="21"/>
      <c r="D11" s="20" t="s">
        <v>19</v>
      </c>
      <c r="E11" s="6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0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20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20" ht="15.75">
      <c r="A14" s="171" t="s">
        <v>17</v>
      </c>
      <c r="B14" s="172"/>
      <c r="C14" s="110">
        <f>C6+C9+C10+C11</f>
        <v>11</v>
      </c>
      <c r="D14" s="111"/>
      <c r="E14" s="110">
        <f>E6+E9+E10+E11</f>
        <v>9.98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6" spans="1:20" ht="23.25" customHeight="1"/>
    <row r="17" spans="1:17" s="35" customFormat="1" ht="18" customHeight="1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s="35" customFormat="1" ht="18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s="35" customFormat="1" ht="18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s="35" customFormat="1" ht="18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s="35" customFormat="1" ht="18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s="35" customFormat="1" ht="18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s="35" customFormat="1" ht="18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s="35" customFormat="1" ht="18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s="35" customFormat="1" ht="18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19.5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19.5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52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9" sqref="F9:Q9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21" style="1" customWidth="1"/>
    <col min="5" max="5" width="14.28515625" style="1" customWidth="1"/>
    <col min="6" max="17" width="9.140625" style="3"/>
    <col min="18" max="16384" width="9.140625" style="1"/>
  </cols>
  <sheetData>
    <row r="1" spans="1:17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8.75" customHeight="1">
      <c r="A2" s="136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140"/>
      <c r="B5" s="140"/>
      <c r="C5" s="140"/>
      <c r="D5" s="140"/>
      <c r="E5" s="140"/>
      <c r="F5" s="46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6" t="s">
        <v>12</v>
      </c>
      <c r="O5" s="46" t="s">
        <v>13</v>
      </c>
      <c r="P5" s="46" t="s">
        <v>14</v>
      </c>
      <c r="Q5" s="46" t="s">
        <v>15</v>
      </c>
    </row>
    <row r="6" spans="1:17" s="2" customFormat="1" ht="31.5">
      <c r="A6" s="20">
        <v>1</v>
      </c>
      <c r="B6" s="23" t="s">
        <v>54</v>
      </c>
      <c r="C6" s="21"/>
      <c r="D6" s="20" t="s">
        <v>19</v>
      </c>
      <c r="E6" s="4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2" customFormat="1" ht="31.5">
      <c r="A7" s="20">
        <v>2</v>
      </c>
      <c r="B7" s="23" t="s">
        <v>42</v>
      </c>
      <c r="C7" s="21">
        <v>0</v>
      </c>
      <c r="D7" s="20" t="s">
        <v>19</v>
      </c>
      <c r="E7" s="46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2" customFormat="1" ht="31.5">
      <c r="A8" s="20">
        <v>3</v>
      </c>
      <c r="B8" s="23" t="s">
        <v>43</v>
      </c>
      <c r="C8" s="21">
        <v>0</v>
      </c>
      <c r="D8" s="20" t="s">
        <v>19</v>
      </c>
      <c r="E8" s="46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31.5">
      <c r="A9" s="20">
        <v>4</v>
      </c>
      <c r="B9" s="24" t="s">
        <v>46</v>
      </c>
      <c r="C9" s="21">
        <v>16</v>
      </c>
      <c r="D9" s="20" t="s">
        <v>19</v>
      </c>
      <c r="E9" s="46">
        <v>14.51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17" ht="31.5">
      <c r="A10" s="20">
        <v>5</v>
      </c>
      <c r="B10" s="24" t="s">
        <v>47</v>
      </c>
      <c r="C10" s="21">
        <v>0</v>
      </c>
      <c r="D10" s="20" t="s">
        <v>19</v>
      </c>
      <c r="E10" s="46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31.5">
      <c r="A11" s="20">
        <v>6</v>
      </c>
      <c r="B11" s="24" t="s">
        <v>49</v>
      </c>
      <c r="C11" s="21"/>
      <c r="D11" s="20" t="s">
        <v>19</v>
      </c>
      <c r="E11" s="4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7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7" ht="60.75" customHeight="1">
      <c r="A14" s="171" t="s">
        <v>17</v>
      </c>
      <c r="B14" s="172"/>
      <c r="C14" s="21">
        <f>C6+C9+C10+C11</f>
        <v>16</v>
      </c>
      <c r="D14" s="22"/>
      <c r="E14" s="21">
        <f>SUM(E6:E11)</f>
        <v>14.51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4" orientation="landscape" r:id="rId1"/>
  <rowBreaks count="1" manualBreakCount="1">
    <brk id="3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90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79" t="s">
        <v>4</v>
      </c>
      <c r="G5" s="79" t="s">
        <v>5</v>
      </c>
      <c r="H5" s="79" t="s">
        <v>6</v>
      </c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C6+C9+C10+C11</f>
        <v>0</v>
      </c>
      <c r="D14" s="22"/>
      <c r="E14" s="21">
        <f>E6+E9+E10+E11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5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5">
        <v>0</v>
      </c>
      <c r="F7" s="27"/>
      <c r="G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5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5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5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SUM(C7:C11)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25" right="0.17" top="0.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zoomScale="85" zoomScaleNormal="85" workbookViewId="0">
      <selection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273" width="8.28515625" style="1" customWidth="1"/>
    <col min="274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529" width="8.28515625" style="1" customWidth="1"/>
    <col min="530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785" width="8.28515625" style="1" customWidth="1"/>
    <col min="786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041" width="8.28515625" style="1" customWidth="1"/>
    <col min="1042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297" width="8.28515625" style="1" customWidth="1"/>
    <col min="1298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553" width="8.28515625" style="1" customWidth="1"/>
    <col min="1554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1809" width="8.28515625" style="1" customWidth="1"/>
    <col min="1810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065" width="8.28515625" style="1" customWidth="1"/>
    <col min="2066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321" width="8.28515625" style="1" customWidth="1"/>
    <col min="2322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577" width="8.28515625" style="1" customWidth="1"/>
    <col min="2578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2833" width="8.28515625" style="1" customWidth="1"/>
    <col min="2834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089" width="8.28515625" style="1" customWidth="1"/>
    <col min="3090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345" width="8.28515625" style="1" customWidth="1"/>
    <col min="3346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601" width="8.28515625" style="1" customWidth="1"/>
    <col min="3602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3857" width="8.28515625" style="1" customWidth="1"/>
    <col min="3858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113" width="8.28515625" style="1" customWidth="1"/>
    <col min="4114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369" width="8.28515625" style="1" customWidth="1"/>
    <col min="4370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625" width="8.28515625" style="1" customWidth="1"/>
    <col min="4626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4881" width="8.28515625" style="1" customWidth="1"/>
    <col min="4882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137" width="8.28515625" style="1" customWidth="1"/>
    <col min="5138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393" width="8.28515625" style="1" customWidth="1"/>
    <col min="5394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649" width="8.28515625" style="1" customWidth="1"/>
    <col min="5650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5905" width="8.28515625" style="1" customWidth="1"/>
    <col min="5906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161" width="8.28515625" style="1" customWidth="1"/>
    <col min="6162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417" width="8.28515625" style="1" customWidth="1"/>
    <col min="6418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673" width="8.28515625" style="1" customWidth="1"/>
    <col min="6674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6929" width="8.28515625" style="1" customWidth="1"/>
    <col min="6930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185" width="8.28515625" style="1" customWidth="1"/>
    <col min="7186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441" width="8.28515625" style="1" customWidth="1"/>
    <col min="7442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697" width="8.28515625" style="1" customWidth="1"/>
    <col min="7698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7953" width="8.28515625" style="1" customWidth="1"/>
    <col min="7954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209" width="8.28515625" style="1" customWidth="1"/>
    <col min="8210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465" width="8.28515625" style="1" customWidth="1"/>
    <col min="8466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721" width="8.28515625" style="1" customWidth="1"/>
    <col min="8722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8977" width="8.28515625" style="1" customWidth="1"/>
    <col min="8978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233" width="8.28515625" style="1" customWidth="1"/>
    <col min="9234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489" width="8.28515625" style="1" customWidth="1"/>
    <col min="9490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745" width="8.28515625" style="1" customWidth="1"/>
    <col min="9746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001" width="8.28515625" style="1" customWidth="1"/>
    <col min="10002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257" width="8.28515625" style="1" customWidth="1"/>
    <col min="10258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513" width="8.28515625" style="1" customWidth="1"/>
    <col min="10514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0769" width="8.28515625" style="1" customWidth="1"/>
    <col min="10770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025" width="8.28515625" style="1" customWidth="1"/>
    <col min="11026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281" width="8.28515625" style="1" customWidth="1"/>
    <col min="11282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537" width="8.28515625" style="1" customWidth="1"/>
    <col min="11538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1793" width="8.28515625" style="1" customWidth="1"/>
    <col min="11794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049" width="8.28515625" style="1" customWidth="1"/>
    <col min="12050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305" width="8.28515625" style="1" customWidth="1"/>
    <col min="12306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561" width="8.28515625" style="1" customWidth="1"/>
    <col min="12562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2817" width="8.28515625" style="1" customWidth="1"/>
    <col min="12818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073" width="8.28515625" style="1" customWidth="1"/>
    <col min="13074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329" width="8.28515625" style="1" customWidth="1"/>
    <col min="13330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585" width="8.28515625" style="1" customWidth="1"/>
    <col min="13586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3841" width="8.28515625" style="1" customWidth="1"/>
    <col min="13842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097" width="8.28515625" style="1" customWidth="1"/>
    <col min="14098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353" width="8.28515625" style="1" customWidth="1"/>
    <col min="14354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609" width="8.28515625" style="1" customWidth="1"/>
    <col min="14610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4865" width="8.28515625" style="1" customWidth="1"/>
    <col min="14866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121" width="8.28515625" style="1" customWidth="1"/>
    <col min="15122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377" width="8.28515625" style="1" customWidth="1"/>
    <col min="15378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633" width="8.28515625" style="1" customWidth="1"/>
    <col min="15634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5889" width="8.28515625" style="1" customWidth="1"/>
    <col min="15890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145" width="8.28515625" style="1" customWidth="1"/>
    <col min="16146" max="16384" width="9.140625" style="1"/>
  </cols>
  <sheetData>
    <row r="1" spans="1:20" ht="26.25">
      <c r="A1" s="133" t="s">
        <v>106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</row>
    <row r="2" spans="1:20" ht="18.75">
      <c r="A2" s="178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81" t="s">
        <v>0</v>
      </c>
      <c r="B4" s="181" t="s">
        <v>1</v>
      </c>
      <c r="C4" s="181" t="s">
        <v>16</v>
      </c>
      <c r="D4" s="181" t="s">
        <v>2</v>
      </c>
      <c r="E4" s="181" t="s">
        <v>3</v>
      </c>
      <c r="F4" s="140" t="s">
        <v>107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20">
      <c r="A5" s="181"/>
      <c r="B5" s="181"/>
      <c r="C5" s="181"/>
      <c r="D5" s="181"/>
      <c r="E5" s="181"/>
      <c r="F5" s="72" t="s">
        <v>4</v>
      </c>
      <c r="G5" s="72" t="s">
        <v>5</v>
      </c>
      <c r="H5" s="72" t="s">
        <v>6</v>
      </c>
      <c r="I5" s="72" t="s">
        <v>7</v>
      </c>
      <c r="J5" s="72" t="s">
        <v>8</v>
      </c>
      <c r="K5" s="72" t="s">
        <v>9</v>
      </c>
      <c r="L5" s="72" t="s">
        <v>10</v>
      </c>
      <c r="M5" s="72" t="s">
        <v>11</v>
      </c>
      <c r="N5" s="72" t="s">
        <v>12</v>
      </c>
      <c r="O5" s="72" t="s">
        <v>13</v>
      </c>
      <c r="P5" s="72" t="s">
        <v>14</v>
      </c>
      <c r="Q5" s="72" t="s">
        <v>15</v>
      </c>
    </row>
    <row r="6" spans="1:20" s="2" customFormat="1" ht="31.5">
      <c r="A6" s="30">
        <v>1</v>
      </c>
      <c r="B6" s="31" t="s">
        <v>54</v>
      </c>
      <c r="C6" s="71"/>
      <c r="D6" s="30" t="s">
        <v>19</v>
      </c>
      <c r="E6" s="36">
        <v>0</v>
      </c>
      <c r="F6" s="72"/>
      <c r="G6" s="72"/>
      <c r="H6" s="72"/>
      <c r="I6" s="95"/>
      <c r="J6" s="95"/>
      <c r="K6" s="95"/>
      <c r="L6" s="95"/>
      <c r="M6" s="95"/>
      <c r="N6" s="95"/>
      <c r="O6" s="95"/>
      <c r="P6" s="95"/>
      <c r="Q6" s="95"/>
    </row>
    <row r="7" spans="1:20" s="2" customFormat="1" ht="31.5">
      <c r="A7" s="30">
        <v>2</v>
      </c>
      <c r="B7" s="65" t="s">
        <v>42</v>
      </c>
      <c r="C7" s="71">
        <v>0</v>
      </c>
      <c r="D7" s="30" t="s">
        <v>19</v>
      </c>
      <c r="E7" s="36">
        <v>0</v>
      </c>
      <c r="F7" s="72"/>
      <c r="G7" s="72"/>
      <c r="H7" s="72"/>
      <c r="I7" s="27"/>
      <c r="J7" s="27"/>
      <c r="K7" s="27"/>
      <c r="L7" s="27"/>
      <c r="M7" s="27"/>
      <c r="N7" s="27"/>
      <c r="O7" s="27"/>
      <c r="P7" s="27"/>
      <c r="Q7" s="27"/>
    </row>
    <row r="8" spans="1:20" s="2" customFormat="1" ht="29.25" customHeight="1">
      <c r="A8" s="30">
        <v>3</v>
      </c>
      <c r="B8" s="65" t="s">
        <v>43</v>
      </c>
      <c r="C8" s="71">
        <v>0</v>
      </c>
      <c r="D8" s="30" t="s">
        <v>19</v>
      </c>
      <c r="E8" s="36">
        <v>0</v>
      </c>
      <c r="F8" s="72"/>
      <c r="G8" s="72"/>
      <c r="H8" s="72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30">
        <v>4</v>
      </c>
      <c r="B9" s="33" t="s">
        <v>46</v>
      </c>
      <c r="C9" s="71">
        <v>0</v>
      </c>
      <c r="D9" s="30" t="s">
        <v>19</v>
      </c>
      <c r="E9" s="36">
        <v>0</v>
      </c>
      <c r="F9" s="72"/>
      <c r="G9" s="72"/>
      <c r="H9" s="72"/>
      <c r="I9" s="27"/>
      <c r="J9" s="27"/>
      <c r="K9" s="27"/>
      <c r="L9" s="27"/>
      <c r="M9" s="27"/>
      <c r="N9" s="27"/>
      <c r="O9" s="27"/>
      <c r="P9" s="27"/>
      <c r="Q9" s="27"/>
    </row>
    <row r="10" spans="1:20" ht="31.5">
      <c r="A10" s="30">
        <v>5</v>
      </c>
      <c r="B10" s="33" t="s">
        <v>47</v>
      </c>
      <c r="C10" s="71">
        <v>0</v>
      </c>
      <c r="D10" s="30" t="s">
        <v>19</v>
      </c>
      <c r="E10" s="36">
        <v>0</v>
      </c>
      <c r="F10" s="72"/>
      <c r="G10" s="72"/>
      <c r="H10" s="72"/>
      <c r="I10" s="37"/>
      <c r="J10" s="37"/>
      <c r="K10" s="37"/>
      <c r="L10" s="95"/>
      <c r="M10" s="95"/>
      <c r="N10" s="95"/>
      <c r="O10" s="95"/>
      <c r="P10" s="95"/>
      <c r="Q10" s="95"/>
    </row>
    <row r="11" spans="1:20" ht="31.5">
      <c r="A11" s="30">
        <v>6</v>
      </c>
      <c r="B11" s="33" t="s">
        <v>49</v>
      </c>
      <c r="C11" s="71"/>
      <c r="D11" s="30" t="s">
        <v>19</v>
      </c>
      <c r="E11" s="36"/>
      <c r="F11" s="72"/>
      <c r="G11" s="72"/>
      <c r="H11" s="72"/>
      <c r="I11" s="27"/>
      <c r="J11" s="27"/>
      <c r="K11" s="27"/>
      <c r="L11" s="27"/>
      <c r="M11" s="27"/>
      <c r="N11" s="27"/>
      <c r="O11" s="27"/>
      <c r="P11" s="27"/>
      <c r="Q11" s="27"/>
    </row>
    <row r="12" spans="1:20" ht="32.25" customHeight="1">
      <c r="A12" s="115">
        <v>7</v>
      </c>
      <c r="B12" s="24" t="s">
        <v>108</v>
      </c>
      <c r="C12" s="109">
        <v>0</v>
      </c>
      <c r="D12" s="30" t="s">
        <v>19</v>
      </c>
      <c r="E12" s="36">
        <v>0</v>
      </c>
      <c r="F12" s="108"/>
      <c r="G12" s="108"/>
      <c r="H12" s="108"/>
      <c r="I12" s="27"/>
      <c r="J12" s="27"/>
      <c r="K12" s="27"/>
      <c r="L12" s="27"/>
      <c r="M12" s="27"/>
      <c r="N12" s="27"/>
      <c r="O12" s="27"/>
      <c r="P12" s="27"/>
      <c r="Q12" s="27"/>
    </row>
    <row r="13" spans="1:20" ht="39.75" customHeight="1">
      <c r="A13" s="115">
        <v>8</v>
      </c>
      <c r="B13" s="24" t="s">
        <v>109</v>
      </c>
      <c r="C13" s="109">
        <v>0</v>
      </c>
      <c r="D13" s="30" t="s">
        <v>19</v>
      </c>
      <c r="E13" s="36">
        <v>0</v>
      </c>
      <c r="F13" s="108"/>
      <c r="G13" s="108"/>
      <c r="H13" s="108"/>
      <c r="I13" s="27"/>
      <c r="J13" s="27"/>
      <c r="K13" s="27"/>
      <c r="L13" s="27"/>
      <c r="M13" s="27"/>
      <c r="N13" s="27"/>
      <c r="O13" s="27"/>
      <c r="P13" s="27"/>
      <c r="Q13" s="27"/>
    </row>
    <row r="14" spans="1:20" ht="30" customHeight="1">
      <c r="A14" s="182" t="s">
        <v>17</v>
      </c>
      <c r="B14" s="182"/>
      <c r="C14" s="71">
        <f>C6+C9+C10+C11</f>
        <v>0</v>
      </c>
      <c r="D14" s="34"/>
      <c r="E14" s="69">
        <f>E6+E9+E10+E11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</row>
    <row r="17" spans="1:17" ht="15.75" thickBot="1">
      <c r="A17" s="183"/>
      <c r="B17" s="183"/>
      <c r="C17" s="183"/>
      <c r="D17" s="151"/>
      <c r="E17" s="151"/>
      <c r="F17" s="151"/>
      <c r="G17" s="151"/>
      <c r="H17" s="151"/>
      <c r="I17" s="151"/>
      <c r="J17" s="184"/>
      <c r="K17" s="184"/>
      <c r="L17" s="184"/>
      <c r="M17" s="184"/>
      <c r="N17" s="184"/>
      <c r="O17" s="184"/>
      <c r="P17" s="184"/>
      <c r="Q17" s="9"/>
    </row>
    <row r="18" spans="1:17" ht="23.25" customHeight="1" thickBot="1">
      <c r="A18" s="185" t="s">
        <v>2</v>
      </c>
      <c r="B18" s="186"/>
      <c r="C18" s="187"/>
      <c r="D18" s="151"/>
      <c r="E18" s="151"/>
      <c r="F18" s="151"/>
      <c r="G18" s="151"/>
      <c r="H18" s="151"/>
      <c r="I18" s="151"/>
      <c r="J18" s="188" t="s">
        <v>20</v>
      </c>
      <c r="K18" s="189"/>
      <c r="L18" s="189"/>
      <c r="M18" s="189"/>
      <c r="N18" s="189"/>
      <c r="O18" s="189"/>
      <c r="P18" s="190"/>
      <c r="Q18" s="9"/>
    </row>
    <row r="19" spans="1:17" ht="18.75">
      <c r="A19" s="191" t="s">
        <v>19</v>
      </c>
      <c r="B19" s="192"/>
      <c r="C19" s="193"/>
      <c r="D19" s="151"/>
      <c r="E19" s="151"/>
      <c r="F19" s="151"/>
      <c r="G19" s="151"/>
      <c r="H19" s="151"/>
      <c r="I19" s="151"/>
      <c r="J19" s="194" t="s">
        <v>21</v>
      </c>
      <c r="K19" s="195"/>
      <c r="L19" s="195"/>
      <c r="M19" s="195"/>
      <c r="N19" s="195"/>
      <c r="O19" s="195"/>
      <c r="P19" s="196"/>
      <c r="Q19" s="9"/>
    </row>
    <row r="20" spans="1:17" ht="23.25" customHeight="1">
      <c r="A20" s="197" t="s">
        <v>18</v>
      </c>
      <c r="B20" s="198"/>
      <c r="C20" s="199"/>
      <c r="D20" s="151"/>
      <c r="E20" s="151"/>
      <c r="F20" s="151"/>
      <c r="G20" s="151"/>
      <c r="H20" s="151"/>
      <c r="I20" s="151"/>
      <c r="J20" s="194" t="s">
        <v>22</v>
      </c>
      <c r="K20" s="195"/>
      <c r="L20" s="195"/>
      <c r="M20" s="195"/>
      <c r="N20" s="195"/>
      <c r="O20" s="195"/>
      <c r="P20" s="196"/>
      <c r="Q20" s="9"/>
    </row>
    <row r="21" spans="1:17" ht="23.25" customHeight="1">
      <c r="A21" s="197"/>
      <c r="B21" s="198"/>
      <c r="C21" s="199"/>
      <c r="D21" s="151"/>
      <c r="E21" s="151"/>
      <c r="F21" s="151"/>
      <c r="G21" s="151"/>
      <c r="H21" s="151"/>
      <c r="I21" s="151"/>
      <c r="J21" s="194" t="s">
        <v>23</v>
      </c>
      <c r="K21" s="195"/>
      <c r="L21" s="195"/>
      <c r="M21" s="195"/>
      <c r="N21" s="195"/>
      <c r="O21" s="195"/>
      <c r="P21" s="196"/>
      <c r="Q21" s="9"/>
    </row>
    <row r="22" spans="1:17" ht="23.25" customHeight="1">
      <c r="A22" s="197"/>
      <c r="B22" s="198"/>
      <c r="C22" s="199"/>
      <c r="D22" s="151"/>
      <c r="E22" s="151"/>
      <c r="F22" s="151"/>
      <c r="G22" s="151"/>
      <c r="H22" s="151"/>
      <c r="I22" s="151"/>
      <c r="J22" s="194" t="s">
        <v>25</v>
      </c>
      <c r="K22" s="195"/>
      <c r="L22" s="195"/>
      <c r="M22" s="195"/>
      <c r="N22" s="195"/>
      <c r="O22" s="195"/>
      <c r="P22" s="196"/>
      <c r="Q22" s="9"/>
    </row>
    <row r="23" spans="1:17" ht="23.25" customHeight="1">
      <c r="A23" s="197"/>
      <c r="B23" s="198"/>
      <c r="C23" s="199"/>
      <c r="D23" s="151"/>
      <c r="E23" s="151"/>
      <c r="F23" s="151"/>
      <c r="G23" s="151"/>
      <c r="H23" s="151"/>
      <c r="I23" s="151"/>
      <c r="J23" s="194" t="s">
        <v>24</v>
      </c>
      <c r="K23" s="195"/>
      <c r="L23" s="195"/>
      <c r="M23" s="195"/>
      <c r="N23" s="195"/>
      <c r="O23" s="195"/>
      <c r="P23" s="196"/>
      <c r="Q23" s="9"/>
    </row>
    <row r="24" spans="1:17" ht="23.25" customHeight="1" thickBot="1">
      <c r="A24" s="197"/>
      <c r="B24" s="198"/>
      <c r="C24" s="199"/>
      <c r="D24" s="151"/>
      <c r="E24" s="151"/>
      <c r="F24" s="151"/>
      <c r="G24" s="151"/>
      <c r="H24" s="151"/>
      <c r="I24" s="151"/>
      <c r="J24" s="173" t="s">
        <v>26</v>
      </c>
      <c r="K24" s="174"/>
      <c r="L24" s="174"/>
      <c r="M24" s="174"/>
      <c r="N24" s="174"/>
      <c r="O24" s="174"/>
      <c r="P24" s="175"/>
      <c r="Q24" s="9"/>
    </row>
    <row r="25" spans="1:17" ht="23.25" customHeight="1" thickBot="1">
      <c r="A25" s="197"/>
      <c r="B25" s="198"/>
      <c r="C25" s="199"/>
      <c r="D25" s="151"/>
      <c r="E25" s="151"/>
      <c r="F25" s="151"/>
      <c r="G25" s="151"/>
      <c r="H25" s="151"/>
      <c r="I25" s="151"/>
      <c r="J25" s="173" t="s">
        <v>27</v>
      </c>
      <c r="K25" s="174"/>
      <c r="L25" s="174"/>
      <c r="M25" s="174"/>
      <c r="N25" s="174"/>
      <c r="O25" s="174"/>
      <c r="P25" s="175"/>
      <c r="Q25" s="9"/>
    </row>
    <row r="26" spans="1:17" ht="23.25" customHeight="1" thickBot="1">
      <c r="A26" s="197"/>
      <c r="B26" s="198"/>
      <c r="C26" s="199"/>
      <c r="D26" s="151"/>
      <c r="E26" s="151"/>
      <c r="F26" s="151"/>
      <c r="G26" s="151"/>
      <c r="H26" s="151"/>
      <c r="I26" s="151"/>
      <c r="J26" s="173" t="s">
        <v>28</v>
      </c>
      <c r="K26" s="174"/>
      <c r="L26" s="174"/>
      <c r="M26" s="174"/>
      <c r="N26" s="174"/>
      <c r="O26" s="174"/>
      <c r="P26" s="175"/>
      <c r="Q26" s="9"/>
    </row>
    <row r="27" spans="1:17" ht="23.25" customHeight="1" thickBot="1">
      <c r="A27" s="200"/>
      <c r="B27" s="201"/>
      <c r="C27" s="202"/>
      <c r="D27" s="151"/>
      <c r="E27" s="151"/>
      <c r="F27" s="151"/>
      <c r="G27" s="151"/>
      <c r="H27" s="151"/>
      <c r="I27" s="151"/>
      <c r="J27" s="173" t="s">
        <v>29</v>
      </c>
      <c r="K27" s="174"/>
      <c r="L27" s="174"/>
      <c r="M27" s="174"/>
      <c r="N27" s="174"/>
      <c r="O27" s="174"/>
      <c r="P27" s="175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9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59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11</v>
      </c>
      <c r="N5" s="44" t="s">
        <v>12</v>
      </c>
      <c r="O5" s="44" t="s">
        <v>13</v>
      </c>
      <c r="P5" s="44" t="s">
        <v>14</v>
      </c>
      <c r="Q5" s="4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4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4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4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4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SUM(C6:C11)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0" zoomScaleSheetLayoutView="80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74" t="s">
        <v>4</v>
      </c>
      <c r="G5" s="74" t="s">
        <v>5</v>
      </c>
      <c r="H5" s="74" t="s">
        <v>6</v>
      </c>
      <c r="I5" s="74" t="s">
        <v>7</v>
      </c>
      <c r="J5" s="74" t="s">
        <v>8</v>
      </c>
      <c r="K5" s="74" t="s">
        <v>9</v>
      </c>
      <c r="L5" s="74" t="s">
        <v>10</v>
      </c>
      <c r="M5" s="74" t="s">
        <v>11</v>
      </c>
      <c r="N5" s="74" t="s">
        <v>12</v>
      </c>
      <c r="O5" s="74" t="s">
        <v>13</v>
      </c>
      <c r="P5" s="74" t="s">
        <v>14</v>
      </c>
      <c r="Q5" s="7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4">
        <v>0</v>
      </c>
      <c r="F6" s="27"/>
      <c r="G6" s="27"/>
      <c r="H6" s="27"/>
      <c r="I6" s="76"/>
      <c r="J6" s="76"/>
      <c r="K6" s="76"/>
      <c r="L6" s="76"/>
      <c r="M6" s="76"/>
      <c r="N6" s="76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7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7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4">
        <v>0</v>
      </c>
      <c r="F10" s="27"/>
      <c r="G10" s="27"/>
      <c r="H10" s="27"/>
      <c r="I10" s="76"/>
      <c r="J10" s="76"/>
      <c r="K10" s="76"/>
      <c r="L10" s="76"/>
      <c r="M10" s="76"/>
      <c r="N10" s="76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29">
        <v>0</v>
      </c>
      <c r="F11" s="27"/>
      <c r="G11" s="27"/>
      <c r="H11" s="27"/>
      <c r="I11" s="76"/>
      <c r="J11" s="76"/>
      <c r="K11" s="76"/>
      <c r="L11" s="76"/>
      <c r="M11" s="76"/>
      <c r="N11" s="76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29">
        <v>0</v>
      </c>
      <c r="F12" s="27"/>
      <c r="G12" s="27"/>
      <c r="H12" s="27"/>
      <c r="I12" s="76"/>
      <c r="J12" s="76"/>
      <c r="K12" s="76"/>
      <c r="L12" s="76"/>
      <c r="M12" s="76"/>
      <c r="N12" s="76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29">
        <v>0</v>
      </c>
      <c r="F13" s="27"/>
      <c r="G13" s="27"/>
      <c r="H13" s="27"/>
      <c r="I13" s="76"/>
      <c r="J13" s="76"/>
      <c r="K13" s="76"/>
      <c r="L13" s="76"/>
      <c r="M13" s="76"/>
      <c r="N13" s="76"/>
      <c r="O13" s="27"/>
      <c r="P13" s="27"/>
      <c r="Q13" s="113"/>
    </row>
    <row r="14" spans="1:19" ht="60.75" customHeight="1">
      <c r="A14" s="171" t="s">
        <v>17</v>
      </c>
      <c r="B14" s="172"/>
      <c r="C14" s="21">
        <f>SUM(C6:C11)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70" zoomScaleSheetLayoutView="70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0" sqref="E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91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80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  <c r="M5" s="80" t="s">
        <v>11</v>
      </c>
      <c r="N5" s="80" t="s">
        <v>12</v>
      </c>
      <c r="O5" s="80" t="s">
        <v>13</v>
      </c>
      <c r="P5" s="80" t="s">
        <v>14</v>
      </c>
      <c r="Q5" s="8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8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8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21</v>
      </c>
      <c r="D9" s="20" t="s">
        <v>19</v>
      </c>
      <c r="E9" s="60">
        <v>19.04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19" ht="31.5">
      <c r="A10" s="20">
        <v>5</v>
      </c>
      <c r="B10" s="24" t="s">
        <v>47</v>
      </c>
      <c r="C10" s="21">
        <v>31</v>
      </c>
      <c r="D10" s="20" t="s">
        <v>19</v>
      </c>
      <c r="E10" s="80">
        <v>28.12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0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10</v>
      </c>
      <c r="D12" s="20" t="s">
        <v>19</v>
      </c>
      <c r="E12" s="107">
        <v>19.010000000000002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21">
        <v>17</v>
      </c>
      <c r="D13" s="20" t="s">
        <v>19</v>
      </c>
      <c r="E13" s="119">
        <v>33.944600000000001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21">
        <f>SUM(C6:C13)</f>
        <v>79</v>
      </c>
      <c r="D14" s="22"/>
      <c r="E14" s="21">
        <f>SUM(E6:E13)</f>
        <v>100.1146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2" t="s">
        <v>9</v>
      </c>
      <c r="L5" s="62" t="s">
        <v>10</v>
      </c>
      <c r="M5" s="62" t="s">
        <v>11</v>
      </c>
      <c r="N5" s="62" t="s">
        <v>12</v>
      </c>
      <c r="O5" s="62" t="s">
        <v>13</v>
      </c>
      <c r="P5" s="62" t="s">
        <v>14</v>
      </c>
      <c r="Q5" s="6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6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6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6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6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6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6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SUM(C6:C11)</f>
        <v>0</v>
      </c>
      <c r="D14" s="21"/>
      <c r="E14" s="21">
        <f t="shared" ref="E14" si="0"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73" t="s">
        <v>4</v>
      </c>
      <c r="G5" s="73" t="s">
        <v>5</v>
      </c>
      <c r="H5" s="73" t="s">
        <v>6</v>
      </c>
      <c r="I5" s="73" t="s">
        <v>7</v>
      </c>
      <c r="J5" s="73" t="s">
        <v>8</v>
      </c>
      <c r="K5" s="73" t="s">
        <v>9</v>
      </c>
      <c r="L5" s="73" t="s">
        <v>10</v>
      </c>
      <c r="M5" s="73" t="s">
        <v>11</v>
      </c>
      <c r="N5" s="73" t="s">
        <v>12</v>
      </c>
      <c r="O5" s="73" t="s">
        <v>13</v>
      </c>
      <c r="P5" s="73" t="s">
        <v>14</v>
      </c>
      <c r="Q5" s="73" t="s">
        <v>15</v>
      </c>
    </row>
    <row r="6" spans="1:19" s="2" customFormat="1" ht="32.25" thickBot="1">
      <c r="A6" s="20">
        <v>1</v>
      </c>
      <c r="B6" s="23" t="s">
        <v>54</v>
      </c>
      <c r="C6" s="21">
        <v>0</v>
      </c>
      <c r="D6" s="20" t="s">
        <v>19</v>
      </c>
      <c r="E6" s="7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2.25" thickBot="1">
      <c r="A7" s="20">
        <v>2</v>
      </c>
      <c r="B7" s="23" t="s">
        <v>42</v>
      </c>
      <c r="C7" s="28">
        <v>0</v>
      </c>
      <c r="D7" s="20" t="s">
        <v>19</v>
      </c>
      <c r="E7" s="7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8">
        <v>0</v>
      </c>
      <c r="D8" s="20" t="s">
        <v>19</v>
      </c>
      <c r="E8" s="7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SUM(C6:C11)</f>
        <v>0</v>
      </c>
      <c r="D14" s="21">
        <f t="shared" ref="D14:E14" si="0">SUM(D6:D11)</f>
        <v>0</v>
      </c>
      <c r="E14" s="21">
        <f t="shared" si="0"/>
        <v>0</v>
      </c>
      <c r="F14" s="21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A19:C19"/>
    <mergeCell ref="A1:Q1"/>
    <mergeCell ref="A2:Q2"/>
    <mergeCell ref="A4:A5"/>
    <mergeCell ref="B4:B5"/>
    <mergeCell ref="C4:C5"/>
    <mergeCell ref="D4:D5"/>
    <mergeCell ref="E4:E5"/>
    <mergeCell ref="F4:Q4"/>
    <mergeCell ref="A14:B14"/>
    <mergeCell ref="A17:C17"/>
    <mergeCell ref="J17:P17"/>
    <mergeCell ref="A18:C18"/>
    <mergeCell ref="D17:I27"/>
    <mergeCell ref="A20:C27"/>
    <mergeCell ref="J23:P23"/>
    <mergeCell ref="J24:P24"/>
    <mergeCell ref="J25:P25"/>
    <mergeCell ref="J26:P26"/>
    <mergeCell ref="J27:P27"/>
    <mergeCell ref="J18:P18"/>
    <mergeCell ref="J19:P19"/>
    <mergeCell ref="J20:P20"/>
    <mergeCell ref="J21:P21"/>
    <mergeCell ref="J22:P22"/>
  </mergeCells>
  <printOptions horizontalCentered="1" verticalCentered="1"/>
  <pageMargins left="0.15748031496062992" right="0.15748031496062992" top="0.35433070866141736" bottom="0.35433070866141736" header="0.31496062992125984" footer="0.31496062992125984"/>
  <pageSetup paperSize="9" scale="95" orientation="landscape" r:id="rId1"/>
  <rowBreaks count="1" manualBreakCount="1">
    <brk id="2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zoomScale="85" zoomScaleNormal="85" workbookViewId="0">
      <selection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43" t="s">
        <v>13</v>
      </c>
      <c r="P5" s="43" t="s">
        <v>14</v>
      </c>
      <c r="Q5" s="4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15.75">
      <c r="A14" s="171" t="s">
        <v>17</v>
      </c>
      <c r="B14" s="172"/>
      <c r="C14" s="21">
        <f>SUM(C6:C11)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12" sqref="F12:Q13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57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  <c r="P5" s="42" t="s">
        <v>14</v>
      </c>
      <c r="Q5" s="4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10</v>
      </c>
      <c r="D12" s="20" t="s">
        <v>19</v>
      </c>
      <c r="E12" s="107">
        <v>30.009999999999998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21">
        <v>1</v>
      </c>
      <c r="D13" s="20" t="s">
        <v>19</v>
      </c>
      <c r="E13" s="107">
        <v>2.06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21">
        <f>SUM(C6:C13)</f>
        <v>11</v>
      </c>
      <c r="D14" s="22"/>
      <c r="E14" s="21">
        <f>SUM(E6:E13)</f>
        <v>32.07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zoomScale="85" zoomScaleNormal="85" workbookViewId="0">
      <selection activeCell="E9" sqref="E9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75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6</v>
      </c>
      <c r="D9" s="20" t="s">
        <v>19</v>
      </c>
      <c r="E9" s="41">
        <v>5.4420000000000002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19" ht="31.5">
      <c r="A10" s="20">
        <v>5</v>
      </c>
      <c r="B10" s="24" t="s">
        <v>47</v>
      </c>
      <c r="C10" s="21">
        <v>7</v>
      </c>
      <c r="D10" s="20" t="s">
        <v>19</v>
      </c>
      <c r="E10" s="41">
        <v>6.35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4">
        <v>7</v>
      </c>
      <c r="B12" s="24" t="s">
        <v>108</v>
      </c>
      <c r="C12" s="21">
        <v>32</v>
      </c>
      <c r="D12" s="20" t="s">
        <v>19</v>
      </c>
      <c r="E12" s="107">
        <v>34.26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4">
        <v>8</v>
      </c>
      <c r="B13" s="24" t="s">
        <v>109</v>
      </c>
      <c r="C13" s="21">
        <v>16</v>
      </c>
      <c r="D13" s="20" t="s">
        <v>19</v>
      </c>
      <c r="E13" s="107">
        <v>7.3929999999999998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15.75">
      <c r="A14" s="171" t="s">
        <v>17</v>
      </c>
      <c r="B14" s="172"/>
      <c r="C14" s="21">
        <f>SUM(C6:C13)</f>
        <v>61</v>
      </c>
      <c r="D14" s="21">
        <f>SUM(D6:D13)</f>
        <v>0</v>
      </c>
      <c r="E14" s="21">
        <f>SUM(E6:E13)</f>
        <v>53.445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23.25" customHeight="1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19.5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17:P17"/>
    <mergeCell ref="A18:C18"/>
    <mergeCell ref="J18:P18"/>
    <mergeCell ref="J19:P19"/>
    <mergeCell ref="J26:P26"/>
    <mergeCell ref="J20:P20"/>
    <mergeCell ref="J21:P21"/>
    <mergeCell ref="J22:P22"/>
    <mergeCell ref="J23:P23"/>
    <mergeCell ref="J24:P24"/>
    <mergeCell ref="A1:Q1"/>
    <mergeCell ref="A2:Q2"/>
    <mergeCell ref="A4:A5"/>
    <mergeCell ref="B4:B5"/>
    <mergeCell ref="C4:C5"/>
    <mergeCell ref="D4:D5"/>
    <mergeCell ref="E4:E5"/>
    <mergeCell ref="F4:Q4"/>
    <mergeCell ref="A14:B14"/>
    <mergeCell ref="D17:I27"/>
    <mergeCell ref="A19:C19"/>
    <mergeCell ref="A20:C27"/>
    <mergeCell ref="J27:P27"/>
    <mergeCell ref="J25:P25"/>
    <mergeCell ref="A17:C1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zoomScale="85" zoomScaleNormal="85" workbookViewId="0">
      <selection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5" t="s">
        <v>12</v>
      </c>
      <c r="O5" s="55" t="s">
        <v>13</v>
      </c>
      <c r="P5" s="55" t="s">
        <v>14</v>
      </c>
      <c r="Q5" s="55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5">
        <v>0</v>
      </c>
      <c r="F6" s="27"/>
      <c r="G6" s="27"/>
      <c r="H6" s="27"/>
      <c r="I6" s="27"/>
      <c r="J6" s="27"/>
      <c r="K6" s="27"/>
      <c r="L6" s="27"/>
      <c r="M6" s="27"/>
      <c r="N6" s="57"/>
      <c r="O6" s="27"/>
      <c r="P6" s="5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5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5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5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5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C6+C9+C10+C11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51181102362204722" right="0.19685039370078741" top="0.31496062992125984" bottom="0.74803149606299213" header="0.31496062992125984" footer="0.31496062992125984"/>
  <pageSetup paperSize="9" scale="65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12" sqref="F12:Q13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6" t="s">
        <v>13</v>
      </c>
      <c r="P5" s="56" t="s">
        <v>14</v>
      </c>
      <c r="Q5" s="56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6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6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6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6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83</v>
      </c>
      <c r="D10" s="20" t="s">
        <v>19</v>
      </c>
      <c r="E10" s="56">
        <v>75.28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6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113"/>
    </row>
    <row r="12" spans="1:19" ht="32.25" customHeight="1">
      <c r="A12" s="112">
        <v>7</v>
      </c>
      <c r="B12" s="24" t="s">
        <v>108</v>
      </c>
      <c r="C12" s="21">
        <v>7</v>
      </c>
      <c r="D12" s="20" t="s">
        <v>19</v>
      </c>
      <c r="E12" s="107">
        <v>8.59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21">
        <v>35</v>
      </c>
      <c r="D13" s="20" t="s">
        <v>19</v>
      </c>
      <c r="E13" s="107">
        <v>58.98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21">
        <f>SUM(C6:C11)</f>
        <v>83</v>
      </c>
      <c r="D14" s="22"/>
      <c r="E14" s="21">
        <f>SUM(E6:E11)</f>
        <v>75.28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4:A5"/>
    <mergeCell ref="B4:B5"/>
    <mergeCell ref="C4:C5"/>
    <mergeCell ref="D4:D5"/>
    <mergeCell ref="E4:E5"/>
    <mergeCell ref="F4:Q4"/>
    <mergeCell ref="A2:Q2"/>
  </mergeCells>
  <pageMargins left="0.7" right="0.7" top="0.75" bottom="0.75" header="0.3" footer="0.3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7"/>
  <sheetViews>
    <sheetView topLeftCell="A7" workbookViewId="0">
      <selection activeCell="C9" sqref="C9"/>
    </sheetView>
  </sheetViews>
  <sheetFormatPr defaultRowHeight="15"/>
  <cols>
    <col min="2" max="2" width="17.85546875" customWidth="1"/>
    <col min="3" max="3" width="10" customWidth="1"/>
    <col min="4" max="4" width="12.42578125" customWidth="1"/>
    <col min="5" max="5" width="10.85546875" bestFit="1" customWidth="1"/>
  </cols>
  <sheetData>
    <row r="1" spans="1:17" ht="26.25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8.75">
      <c r="A2" s="136" t="s">
        <v>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140"/>
      <c r="B5" s="140"/>
      <c r="C5" s="140"/>
      <c r="D5" s="140"/>
      <c r="E5" s="140"/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</row>
    <row r="6" spans="1:17" ht="47.25">
      <c r="A6" s="20">
        <v>1</v>
      </c>
      <c r="B6" s="23" t="s">
        <v>105</v>
      </c>
      <c r="C6" s="21">
        <v>0</v>
      </c>
      <c r="D6" s="20" t="s">
        <v>19</v>
      </c>
      <c r="E6" s="6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7.25">
      <c r="A7" s="20">
        <v>2</v>
      </c>
      <c r="B7" s="23" t="s">
        <v>42</v>
      </c>
      <c r="C7" s="21">
        <v>0</v>
      </c>
      <c r="D7" s="20" t="s">
        <v>19</v>
      </c>
      <c r="E7" s="4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47.25">
      <c r="A8" s="20">
        <v>3</v>
      </c>
      <c r="B8" s="23" t="s">
        <v>43</v>
      </c>
      <c r="C8" s="21">
        <v>0</v>
      </c>
      <c r="D8" s="20" t="s">
        <v>19</v>
      </c>
      <c r="E8" s="4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47.25">
      <c r="A9" s="20">
        <v>4</v>
      </c>
      <c r="B9" s="24" t="s">
        <v>46</v>
      </c>
      <c r="C9" s="21">
        <v>3</v>
      </c>
      <c r="D9" s="20" t="s">
        <v>19</v>
      </c>
      <c r="E9" s="40">
        <v>2.7210000000000001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17" ht="47.25">
      <c r="A10" s="20">
        <v>5</v>
      </c>
      <c r="B10" s="24" t="s">
        <v>47</v>
      </c>
      <c r="C10" s="21">
        <v>2</v>
      </c>
      <c r="D10" s="20" t="s">
        <v>19</v>
      </c>
      <c r="E10" s="40">
        <v>1.81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7" ht="47.25">
      <c r="A11" s="20">
        <v>6</v>
      </c>
      <c r="B11" s="24" t="s">
        <v>49</v>
      </c>
      <c r="C11" s="21">
        <v>19</v>
      </c>
      <c r="D11" s="20" t="s">
        <v>19</v>
      </c>
      <c r="E11" s="40">
        <v>3.33</v>
      </c>
      <c r="F11" s="27" t="s">
        <v>110</v>
      </c>
      <c r="G11" s="27" t="s">
        <v>110</v>
      </c>
      <c r="H11" s="27" t="s">
        <v>110</v>
      </c>
      <c r="I11" s="27" t="s">
        <v>110</v>
      </c>
      <c r="J11" s="27" t="s">
        <v>111</v>
      </c>
      <c r="K11" s="27" t="s">
        <v>111</v>
      </c>
      <c r="L11" s="27" t="s">
        <v>112</v>
      </c>
      <c r="M11" s="27" t="s">
        <v>112</v>
      </c>
      <c r="N11" s="27" t="s">
        <v>112</v>
      </c>
      <c r="O11" s="27" t="s">
        <v>112</v>
      </c>
      <c r="P11" s="27" t="s">
        <v>113</v>
      </c>
      <c r="Q11" s="113" t="s">
        <v>113</v>
      </c>
    </row>
    <row r="12" spans="1:17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7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7" ht="15.75">
      <c r="A14" s="171" t="s">
        <v>17</v>
      </c>
      <c r="B14" s="172"/>
      <c r="C14" s="110">
        <f>C6+C9+C10+C11</f>
        <v>24</v>
      </c>
      <c r="D14" s="111"/>
      <c r="E14" s="110">
        <f>E6+E9+E10+E11</f>
        <v>7.8610000000000007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>
      <c r="A15" s="2"/>
      <c r="B15" s="1"/>
      <c r="C15" s="1"/>
      <c r="D15" s="1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2"/>
      <c r="B16" s="1"/>
      <c r="C16" s="1"/>
      <c r="D16" s="1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19.5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18.75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18.75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18.75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18.75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18.75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19.5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19.5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19.5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19.5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12" sqref="F12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92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81" t="s">
        <v>4</v>
      </c>
      <c r="G5" s="81" t="s">
        <v>5</v>
      </c>
      <c r="H5" s="81" t="s">
        <v>6</v>
      </c>
      <c r="I5" s="81" t="s">
        <v>7</v>
      </c>
      <c r="J5" s="81" t="s">
        <v>8</v>
      </c>
      <c r="K5" s="81" t="s">
        <v>9</v>
      </c>
      <c r="L5" s="81" t="s">
        <v>10</v>
      </c>
      <c r="M5" s="81" t="s">
        <v>11</v>
      </c>
      <c r="N5" s="81" t="s">
        <v>12</v>
      </c>
      <c r="O5" s="81" t="s">
        <v>13</v>
      </c>
      <c r="P5" s="81" t="s">
        <v>14</v>
      </c>
      <c r="Q5" s="8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117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117">
        <v>0</v>
      </c>
      <c r="F7" s="81"/>
      <c r="G7" s="81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117">
        <v>0</v>
      </c>
      <c r="F8" s="81"/>
      <c r="G8" s="81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118">
        <v>0</v>
      </c>
      <c r="F9" s="81"/>
      <c r="G9" s="81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117">
        <v>0</v>
      </c>
      <c r="F10" s="81"/>
      <c r="G10" s="81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11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22</v>
      </c>
      <c r="D12" s="20" t="s">
        <v>19</v>
      </c>
      <c r="E12" s="117">
        <v>36.192999999999998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21">
        <v>52</v>
      </c>
      <c r="D13" s="20" t="s">
        <v>19</v>
      </c>
      <c r="E13" s="117">
        <v>117.574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110">
        <f>SUM(C6:C13)</f>
        <v>74</v>
      </c>
      <c r="D14" s="111"/>
      <c r="E14" s="110">
        <f>SUM(E6:E13)</f>
        <v>153.767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89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78" t="s">
        <v>4</v>
      </c>
      <c r="G5" s="78" t="s">
        <v>5</v>
      </c>
      <c r="H5" s="78" t="s">
        <v>6</v>
      </c>
      <c r="I5" s="78" t="s">
        <v>7</v>
      </c>
      <c r="J5" s="78" t="s">
        <v>8</v>
      </c>
      <c r="K5" s="78" t="s">
        <v>9</v>
      </c>
      <c r="L5" s="78" t="s">
        <v>10</v>
      </c>
      <c r="M5" s="78" t="s">
        <v>11</v>
      </c>
      <c r="N5" s="78" t="s">
        <v>12</v>
      </c>
      <c r="O5" s="78" t="s">
        <v>13</v>
      </c>
      <c r="P5" s="78" t="s">
        <v>14</v>
      </c>
      <c r="Q5" s="7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8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8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8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SUM(C6:C11)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2" right="0.2" top="0.5" bottom="0.5" header="0" footer="0"/>
  <pageSetup paperSize="9" scale="74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T55"/>
  <sheetViews>
    <sheetView zoomScale="85" zoomScaleNormal="85" workbookViewId="0">
      <selection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16384" width="9.140625" style="1"/>
  </cols>
  <sheetData>
    <row r="1" spans="1:20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20" ht="18.75" customHeight="1">
      <c r="A2" s="136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 ht="15" customHeight="1">
      <c r="A4" s="206" t="s">
        <v>0</v>
      </c>
      <c r="B4" s="206" t="s">
        <v>1</v>
      </c>
      <c r="C4" s="206" t="s">
        <v>16</v>
      </c>
      <c r="D4" s="206" t="s">
        <v>2</v>
      </c>
      <c r="E4" s="206" t="s">
        <v>3</v>
      </c>
      <c r="F4" s="208" t="s">
        <v>107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</row>
    <row r="5" spans="1:20">
      <c r="A5" s="207"/>
      <c r="B5" s="207"/>
      <c r="C5" s="207"/>
      <c r="D5" s="207"/>
      <c r="E5" s="207"/>
      <c r="F5" s="75" t="s">
        <v>4</v>
      </c>
      <c r="G5" s="75" t="s">
        <v>5</v>
      </c>
      <c r="H5" s="75" t="s">
        <v>6</v>
      </c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  <c r="P5" s="75" t="s">
        <v>14</v>
      </c>
      <c r="Q5" s="75" t="s">
        <v>15</v>
      </c>
    </row>
    <row r="6" spans="1:20" s="2" customFormat="1" ht="31.5">
      <c r="A6" s="20">
        <v>1</v>
      </c>
      <c r="B6" s="23" t="s">
        <v>54</v>
      </c>
      <c r="C6" s="21"/>
      <c r="D6" s="20" t="s">
        <v>19</v>
      </c>
      <c r="E6" s="6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s="2" customFormat="1" ht="31.5">
      <c r="A7" s="20">
        <v>2</v>
      </c>
      <c r="B7" s="23" t="s">
        <v>42</v>
      </c>
      <c r="C7" s="21">
        <v>0</v>
      </c>
      <c r="D7" s="20" t="s">
        <v>19</v>
      </c>
      <c r="E7" s="75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s="2" customFormat="1" ht="31.5">
      <c r="A8" s="20">
        <v>3</v>
      </c>
      <c r="B8" s="23" t="s">
        <v>43</v>
      </c>
      <c r="C8" s="21">
        <v>0</v>
      </c>
      <c r="D8" s="20" t="s">
        <v>19</v>
      </c>
      <c r="E8" s="75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20">
        <v>4</v>
      </c>
      <c r="B9" s="24" t="s">
        <v>46</v>
      </c>
      <c r="C9" s="21">
        <v>0</v>
      </c>
      <c r="D9" s="20" t="s">
        <v>19</v>
      </c>
      <c r="E9" s="7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20" ht="31.5">
      <c r="A10" s="20">
        <v>5</v>
      </c>
      <c r="B10" s="24" t="s">
        <v>47</v>
      </c>
      <c r="C10" s="21">
        <v>0</v>
      </c>
      <c r="D10" s="20" t="s">
        <v>19</v>
      </c>
      <c r="E10" s="75">
        <v>0</v>
      </c>
      <c r="F10" s="75"/>
      <c r="G10" s="75"/>
      <c r="H10" s="75"/>
      <c r="I10" s="75"/>
      <c r="J10" s="75"/>
      <c r="K10" s="75"/>
      <c r="L10" s="75"/>
      <c r="M10" s="25"/>
      <c r="N10" s="75"/>
      <c r="O10" s="75"/>
      <c r="P10" s="75"/>
      <c r="Q10" s="75"/>
    </row>
    <row r="11" spans="1:20" ht="31.5">
      <c r="A11" s="20">
        <v>6</v>
      </c>
      <c r="B11" s="24" t="s">
        <v>49</v>
      </c>
      <c r="C11" s="21"/>
      <c r="D11" s="20" t="s">
        <v>19</v>
      </c>
      <c r="E11" s="7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0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20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20" ht="60.75" customHeight="1">
      <c r="A14" s="171" t="s">
        <v>17</v>
      </c>
      <c r="B14" s="172"/>
      <c r="C14" s="99">
        <f>SUM(C6:C11)</f>
        <v>0</v>
      </c>
      <c r="D14" s="22"/>
      <c r="E14" s="38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  <c r="T14" s="3"/>
    </row>
    <row r="17" spans="1:17" ht="15.75" thickBot="1">
      <c r="A17" s="211"/>
      <c r="B17" s="211"/>
      <c r="C17" s="211"/>
      <c r="D17" s="151"/>
      <c r="E17" s="151"/>
      <c r="F17" s="151"/>
      <c r="G17" s="151"/>
      <c r="H17" s="151"/>
      <c r="I17" s="151"/>
      <c r="J17" s="212"/>
      <c r="K17" s="212"/>
      <c r="L17" s="212"/>
      <c r="M17" s="212"/>
      <c r="N17" s="212"/>
      <c r="O17" s="212"/>
      <c r="P17" s="212"/>
      <c r="Q17" s="9"/>
    </row>
    <row r="18" spans="1:17" ht="23.25" customHeight="1" thickBot="1">
      <c r="A18" s="213" t="s">
        <v>2</v>
      </c>
      <c r="B18" s="214"/>
      <c r="C18" s="215"/>
      <c r="D18" s="151"/>
      <c r="E18" s="151"/>
      <c r="F18" s="151"/>
      <c r="G18" s="151"/>
      <c r="H18" s="151"/>
      <c r="I18" s="151"/>
      <c r="J18" s="216" t="s">
        <v>20</v>
      </c>
      <c r="K18" s="217"/>
      <c r="L18" s="217"/>
      <c r="M18" s="217"/>
      <c r="N18" s="217"/>
      <c r="O18" s="217"/>
      <c r="P18" s="218"/>
      <c r="Q18" s="9"/>
    </row>
    <row r="19" spans="1:17" ht="23.25" customHeight="1">
      <c r="A19" s="219" t="s">
        <v>19</v>
      </c>
      <c r="B19" s="220"/>
      <c r="C19" s="221"/>
      <c r="D19" s="151"/>
      <c r="E19" s="151"/>
      <c r="F19" s="151"/>
      <c r="G19" s="151"/>
      <c r="H19" s="151"/>
      <c r="I19" s="151"/>
      <c r="J19" s="222" t="s">
        <v>21</v>
      </c>
      <c r="K19" s="223"/>
      <c r="L19" s="223"/>
      <c r="M19" s="223"/>
      <c r="N19" s="223"/>
      <c r="O19" s="223"/>
      <c r="P19" s="224"/>
      <c r="Q19" s="9"/>
    </row>
    <row r="20" spans="1:17" ht="23.25" customHeight="1">
      <c r="A20" s="225" t="s">
        <v>18</v>
      </c>
      <c r="B20" s="226"/>
      <c r="C20" s="227"/>
      <c r="D20" s="151"/>
      <c r="E20" s="151"/>
      <c r="F20" s="151"/>
      <c r="G20" s="151"/>
      <c r="H20" s="151"/>
      <c r="I20" s="151"/>
      <c r="J20" s="222" t="s">
        <v>22</v>
      </c>
      <c r="K20" s="223"/>
      <c r="L20" s="223"/>
      <c r="M20" s="223"/>
      <c r="N20" s="223"/>
      <c r="O20" s="223"/>
      <c r="P20" s="224"/>
      <c r="Q20" s="9"/>
    </row>
    <row r="21" spans="1:17" ht="23.25" customHeight="1">
      <c r="A21" s="228"/>
      <c r="B21" s="229"/>
      <c r="C21" s="230"/>
      <c r="D21" s="151"/>
      <c r="E21" s="151"/>
      <c r="F21" s="151"/>
      <c r="G21" s="151"/>
      <c r="H21" s="151"/>
      <c r="I21" s="151"/>
      <c r="J21" s="222" t="s">
        <v>23</v>
      </c>
      <c r="K21" s="223"/>
      <c r="L21" s="223"/>
      <c r="M21" s="223"/>
      <c r="N21" s="223"/>
      <c r="O21" s="223"/>
      <c r="P21" s="224"/>
      <c r="Q21" s="9"/>
    </row>
    <row r="22" spans="1:17" ht="23.25" customHeight="1">
      <c r="A22" s="228"/>
      <c r="B22" s="229"/>
      <c r="C22" s="230"/>
      <c r="D22" s="151"/>
      <c r="E22" s="151"/>
      <c r="F22" s="151"/>
      <c r="G22" s="151"/>
      <c r="H22" s="151"/>
      <c r="I22" s="151"/>
      <c r="J22" s="222" t="s">
        <v>25</v>
      </c>
      <c r="K22" s="223"/>
      <c r="L22" s="223"/>
      <c r="M22" s="223"/>
      <c r="N22" s="223"/>
      <c r="O22" s="223"/>
      <c r="P22" s="224"/>
      <c r="Q22" s="9"/>
    </row>
    <row r="23" spans="1:17" ht="23.25" customHeight="1">
      <c r="A23" s="228"/>
      <c r="B23" s="229"/>
      <c r="C23" s="230"/>
      <c r="D23" s="151"/>
      <c r="E23" s="151"/>
      <c r="F23" s="151"/>
      <c r="G23" s="151"/>
      <c r="H23" s="151"/>
      <c r="I23" s="151"/>
      <c r="J23" s="222" t="s">
        <v>24</v>
      </c>
      <c r="K23" s="223"/>
      <c r="L23" s="223"/>
      <c r="M23" s="223"/>
      <c r="N23" s="223"/>
      <c r="O23" s="223"/>
      <c r="P23" s="224"/>
      <c r="Q23" s="9"/>
    </row>
    <row r="24" spans="1:17" ht="23.25" customHeight="1" thickBot="1">
      <c r="A24" s="228"/>
      <c r="B24" s="229"/>
      <c r="C24" s="230"/>
      <c r="D24" s="151"/>
      <c r="E24" s="151"/>
      <c r="F24" s="151"/>
      <c r="G24" s="151"/>
      <c r="H24" s="151"/>
      <c r="I24" s="151"/>
      <c r="J24" s="234" t="s">
        <v>26</v>
      </c>
      <c r="K24" s="235"/>
      <c r="L24" s="235"/>
      <c r="M24" s="235"/>
      <c r="N24" s="235"/>
      <c r="O24" s="235"/>
      <c r="P24" s="236"/>
      <c r="Q24" s="9"/>
    </row>
    <row r="25" spans="1:17" ht="23.25" customHeight="1" thickBot="1">
      <c r="A25" s="228"/>
      <c r="B25" s="229"/>
      <c r="C25" s="230"/>
      <c r="D25" s="151"/>
      <c r="E25" s="151"/>
      <c r="F25" s="151"/>
      <c r="G25" s="151"/>
      <c r="H25" s="151"/>
      <c r="I25" s="151"/>
      <c r="J25" s="203" t="s">
        <v>27</v>
      </c>
      <c r="K25" s="204"/>
      <c r="L25" s="204"/>
      <c r="M25" s="204"/>
      <c r="N25" s="204"/>
      <c r="O25" s="204"/>
      <c r="P25" s="205"/>
      <c r="Q25" s="9"/>
    </row>
    <row r="26" spans="1:17" ht="23.25" customHeight="1" thickBot="1">
      <c r="A26" s="228"/>
      <c r="B26" s="229"/>
      <c r="C26" s="230"/>
      <c r="D26" s="151"/>
      <c r="E26" s="151"/>
      <c r="F26" s="151"/>
      <c r="G26" s="151"/>
      <c r="H26" s="151"/>
      <c r="I26" s="151"/>
      <c r="J26" s="203" t="s">
        <v>28</v>
      </c>
      <c r="K26" s="204"/>
      <c r="L26" s="204"/>
      <c r="M26" s="204"/>
      <c r="N26" s="204"/>
      <c r="O26" s="204"/>
      <c r="P26" s="205"/>
      <c r="Q26" s="9"/>
    </row>
    <row r="27" spans="1:17" ht="23.25" customHeight="1" thickBot="1">
      <c r="A27" s="231"/>
      <c r="B27" s="232"/>
      <c r="C27" s="233"/>
      <c r="D27" s="151"/>
      <c r="E27" s="151"/>
      <c r="F27" s="151"/>
      <c r="G27" s="151"/>
      <c r="H27" s="151"/>
      <c r="I27" s="151"/>
      <c r="J27" s="203" t="s">
        <v>29</v>
      </c>
      <c r="K27" s="204"/>
      <c r="L27" s="204"/>
      <c r="M27" s="204"/>
      <c r="N27" s="204"/>
      <c r="O27" s="204"/>
      <c r="P27" s="205"/>
      <c r="Q27" s="9"/>
    </row>
    <row r="31" spans="1:17" ht="15.75" thickBot="1"/>
    <row r="32" spans="1:17" ht="26.25" thickBot="1">
      <c r="F32" s="10"/>
      <c r="G32" s="11" t="s">
        <v>30</v>
      </c>
    </row>
    <row r="33" spans="1:20" s="3" customFormat="1" ht="39" thickBot="1">
      <c r="A33" s="2"/>
      <c r="B33" s="1"/>
      <c r="C33" s="1"/>
      <c r="D33" s="1"/>
      <c r="E33" s="1"/>
      <c r="F33" s="12"/>
      <c r="G33" s="13" t="s">
        <v>31</v>
      </c>
      <c r="R33" s="1"/>
      <c r="S33" s="1"/>
      <c r="T33" s="1"/>
    </row>
    <row r="34" spans="1:20" s="3" customFormat="1" ht="192" thickBot="1">
      <c r="A34" s="2"/>
      <c r="B34" s="1"/>
      <c r="C34" s="1"/>
      <c r="D34" s="1"/>
      <c r="E34" s="1"/>
      <c r="F34" s="12"/>
      <c r="G34" s="14" t="s">
        <v>32</v>
      </c>
      <c r="R34" s="1"/>
      <c r="S34" s="1"/>
      <c r="T34" s="1"/>
    </row>
    <row r="35" spans="1:20" s="3" customFormat="1" ht="192" thickBot="1">
      <c r="A35" s="2"/>
      <c r="B35" s="1"/>
      <c r="C35" s="1"/>
      <c r="D35" s="1"/>
      <c r="E35" s="1"/>
      <c r="F35" s="12"/>
      <c r="G35" s="14" t="s">
        <v>33</v>
      </c>
      <c r="R35" s="1"/>
      <c r="S35" s="1"/>
      <c r="T35" s="1"/>
    </row>
    <row r="36" spans="1:20" s="3" customFormat="1" ht="192" thickBot="1">
      <c r="A36" s="2"/>
      <c r="B36" s="1"/>
      <c r="C36" s="1"/>
      <c r="D36" s="1"/>
      <c r="E36" s="1"/>
      <c r="F36" s="12"/>
      <c r="G36" s="14" t="s">
        <v>34</v>
      </c>
      <c r="R36" s="1"/>
      <c r="S36" s="1"/>
      <c r="T36" s="1"/>
    </row>
    <row r="37" spans="1:20" s="3" customFormat="1" ht="39" thickBot="1">
      <c r="A37" s="2"/>
      <c r="B37" s="1"/>
      <c r="C37" s="1"/>
      <c r="D37" s="1"/>
      <c r="E37" s="1"/>
      <c r="F37" s="12"/>
      <c r="G37" s="13" t="s">
        <v>35</v>
      </c>
      <c r="R37" s="1"/>
      <c r="S37" s="1"/>
      <c r="T37" s="1"/>
    </row>
    <row r="38" spans="1:20" s="3" customFormat="1" ht="51.75" thickBot="1">
      <c r="A38" s="2"/>
      <c r="B38" s="1"/>
      <c r="C38" s="1"/>
      <c r="D38" s="1"/>
      <c r="E38" s="1"/>
      <c r="F38" s="12"/>
      <c r="G38" s="15" t="s">
        <v>36</v>
      </c>
      <c r="R38" s="1"/>
      <c r="S38" s="1"/>
      <c r="T38" s="1"/>
    </row>
    <row r="39" spans="1:20" s="3" customFormat="1" ht="26.25" thickBot="1">
      <c r="A39" s="2"/>
      <c r="B39" s="1"/>
      <c r="C39" s="1"/>
      <c r="D39" s="1"/>
      <c r="E39" s="1"/>
      <c r="F39" s="12"/>
      <c r="G39" s="13" t="s">
        <v>37</v>
      </c>
      <c r="R39" s="1"/>
      <c r="S39" s="1"/>
      <c r="T39" s="1"/>
    </row>
    <row r="40" spans="1:20" s="3" customFormat="1" ht="39" thickBot="1">
      <c r="A40" s="2"/>
      <c r="B40" s="1"/>
      <c r="C40" s="1"/>
      <c r="D40" s="1"/>
      <c r="E40" s="1"/>
      <c r="F40" s="12"/>
      <c r="G40" s="13" t="s">
        <v>38</v>
      </c>
      <c r="R40" s="1"/>
      <c r="S40" s="1"/>
      <c r="T40" s="1"/>
    </row>
    <row r="41" spans="1:20" s="3" customFormat="1" ht="26.25" thickBot="1">
      <c r="A41" s="2"/>
      <c r="B41" s="1"/>
      <c r="C41" s="1"/>
      <c r="D41" s="1"/>
      <c r="E41" s="1"/>
      <c r="F41" s="12"/>
      <c r="G41" s="13" t="s">
        <v>39</v>
      </c>
      <c r="R41" s="1"/>
      <c r="S41" s="1"/>
      <c r="T41" s="1"/>
    </row>
    <row r="42" spans="1:20" s="3" customFormat="1" ht="39" thickBot="1">
      <c r="A42" s="2"/>
      <c r="B42" s="1"/>
      <c r="C42" s="1"/>
      <c r="D42" s="1"/>
      <c r="E42" s="1"/>
      <c r="F42" s="12"/>
      <c r="G42" s="13" t="s">
        <v>40</v>
      </c>
      <c r="R42" s="1"/>
      <c r="S42" s="1"/>
      <c r="T42" s="1"/>
    </row>
    <row r="43" spans="1:20" s="3" customFormat="1" ht="51.75" thickBot="1">
      <c r="A43" s="2"/>
      <c r="B43" s="1"/>
      <c r="C43" s="1"/>
      <c r="D43" s="1"/>
      <c r="E43" s="1"/>
      <c r="F43" s="12"/>
      <c r="G43" s="15" t="s">
        <v>41</v>
      </c>
      <c r="R43" s="1"/>
      <c r="S43" s="1"/>
      <c r="T43" s="1"/>
    </row>
    <row r="44" spans="1:20" s="3" customFormat="1" ht="64.5" thickBot="1">
      <c r="A44" s="2"/>
      <c r="B44" s="1"/>
      <c r="C44" s="1"/>
      <c r="D44" s="1"/>
      <c r="E44" s="1"/>
      <c r="F44" s="16"/>
      <c r="G44" s="17" t="s">
        <v>42</v>
      </c>
      <c r="R44" s="1"/>
      <c r="S44" s="1"/>
      <c r="T44" s="1"/>
    </row>
    <row r="45" spans="1:20" s="3" customFormat="1" ht="64.5" thickBot="1">
      <c r="A45" s="2"/>
      <c r="B45" s="1"/>
      <c r="C45" s="1"/>
      <c r="D45" s="1"/>
      <c r="E45" s="1"/>
      <c r="F45" s="16"/>
      <c r="G45" s="17" t="s">
        <v>43</v>
      </c>
      <c r="R45" s="1"/>
      <c r="S45" s="1"/>
      <c r="T45" s="1"/>
    </row>
    <row r="46" spans="1:20" s="3" customFormat="1" ht="51.75" thickBot="1">
      <c r="A46" s="2"/>
      <c r="B46" s="1"/>
      <c r="C46" s="1"/>
      <c r="D46" s="1"/>
      <c r="E46" s="1"/>
      <c r="F46" s="16"/>
      <c r="G46" s="17" t="s">
        <v>44</v>
      </c>
      <c r="R46" s="1"/>
      <c r="S46" s="1"/>
      <c r="T46" s="1"/>
    </row>
    <row r="47" spans="1:20" s="3" customFormat="1" ht="26.25" thickBot="1">
      <c r="A47" s="2"/>
      <c r="B47" s="1"/>
      <c r="C47" s="1"/>
      <c r="D47" s="1"/>
      <c r="E47" s="1"/>
      <c r="F47" s="16"/>
      <c r="G47" s="18" t="s">
        <v>45</v>
      </c>
      <c r="R47" s="1"/>
      <c r="S47" s="1"/>
      <c r="T47" s="1"/>
    </row>
    <row r="48" spans="1:20" s="3" customFormat="1" ht="39" thickBot="1">
      <c r="A48" s="2"/>
      <c r="B48" s="1"/>
      <c r="C48" s="1"/>
      <c r="D48" s="1"/>
      <c r="E48" s="1"/>
      <c r="F48" s="16"/>
      <c r="G48" s="13" t="s">
        <v>46</v>
      </c>
      <c r="R48" s="1"/>
      <c r="S48" s="1"/>
      <c r="T48" s="1"/>
    </row>
    <row r="49" spans="1:20" s="3" customFormat="1" ht="39" thickBot="1">
      <c r="A49" s="2"/>
      <c r="B49" s="1"/>
      <c r="C49" s="1"/>
      <c r="D49" s="1"/>
      <c r="E49" s="1"/>
      <c r="F49" s="12"/>
      <c r="G49" s="13" t="s">
        <v>47</v>
      </c>
      <c r="R49" s="1"/>
      <c r="S49" s="1"/>
      <c r="T49" s="1"/>
    </row>
    <row r="50" spans="1:20" s="3" customFormat="1" ht="39" thickBot="1">
      <c r="A50" s="2"/>
      <c r="B50" s="1"/>
      <c r="C50" s="1"/>
      <c r="D50" s="1"/>
      <c r="E50" s="1"/>
      <c r="F50" s="12"/>
      <c r="G50" s="13" t="s">
        <v>48</v>
      </c>
      <c r="R50" s="1"/>
      <c r="S50" s="1"/>
      <c r="T50" s="1"/>
    </row>
    <row r="51" spans="1:20" s="3" customFormat="1" ht="51.75" thickBot="1">
      <c r="A51" s="2"/>
      <c r="B51" s="1"/>
      <c r="C51" s="1"/>
      <c r="D51" s="1"/>
      <c r="E51" s="1"/>
      <c r="F51" s="12"/>
      <c r="G51" s="13" t="s">
        <v>49</v>
      </c>
      <c r="R51" s="1"/>
      <c r="S51" s="1"/>
      <c r="T51" s="1"/>
    </row>
    <row r="52" spans="1:20" s="3" customFormat="1" ht="90" thickBot="1">
      <c r="A52" s="2"/>
      <c r="B52" s="1"/>
      <c r="C52" s="1"/>
      <c r="D52" s="1"/>
      <c r="E52" s="1"/>
      <c r="F52" s="12"/>
      <c r="G52" s="13" t="s">
        <v>50</v>
      </c>
      <c r="R52" s="1"/>
      <c r="S52" s="1"/>
      <c r="T52" s="1"/>
    </row>
    <row r="53" spans="1:20" s="3" customFormat="1" ht="141" thickBot="1">
      <c r="A53" s="2"/>
      <c r="B53" s="1"/>
      <c r="C53" s="1"/>
      <c r="D53" s="1"/>
      <c r="E53" s="1"/>
      <c r="F53" s="12"/>
      <c r="G53" s="13" t="s">
        <v>51</v>
      </c>
      <c r="R53" s="1"/>
      <c r="S53" s="1"/>
      <c r="T53" s="1"/>
    </row>
    <row r="54" spans="1:20" s="3" customFormat="1" ht="15.75" thickBot="1">
      <c r="A54" s="2"/>
      <c r="B54" s="1"/>
      <c r="C54" s="1"/>
      <c r="D54" s="1"/>
      <c r="E54" s="1"/>
      <c r="F54" s="16"/>
      <c r="G54" s="13" t="s">
        <v>52</v>
      </c>
      <c r="R54" s="1"/>
      <c r="S54" s="1"/>
      <c r="T54" s="1"/>
    </row>
    <row r="55" spans="1:20" s="3" customFormat="1" ht="15.75" thickBot="1">
      <c r="A55" s="2"/>
      <c r="B55" s="1"/>
      <c r="C55" s="1"/>
      <c r="D55" s="1"/>
      <c r="E55" s="1"/>
      <c r="F55" s="19"/>
      <c r="G55" s="15" t="s">
        <v>53</v>
      </c>
      <c r="R55" s="1"/>
      <c r="S55" s="1"/>
      <c r="T55" s="1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70" t="s">
        <v>4</v>
      </c>
      <c r="G5" s="70" t="s">
        <v>5</v>
      </c>
      <c r="H5" s="70" t="s">
        <v>6</v>
      </c>
      <c r="I5" s="70" t="s">
        <v>7</v>
      </c>
      <c r="J5" s="70" t="s">
        <v>8</v>
      </c>
      <c r="K5" s="70" t="s">
        <v>9</v>
      </c>
      <c r="L5" s="70" t="s">
        <v>10</v>
      </c>
      <c r="M5" s="70" t="s">
        <v>11</v>
      </c>
      <c r="N5" s="70" t="s">
        <v>12</v>
      </c>
      <c r="O5" s="70" t="s">
        <v>13</v>
      </c>
      <c r="P5" s="70" t="s">
        <v>14</v>
      </c>
      <c r="Q5" s="7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0">
        <v>0</v>
      </c>
      <c r="F6" s="27" t="s">
        <v>86</v>
      </c>
      <c r="G6" s="27" t="s">
        <v>86</v>
      </c>
      <c r="H6" s="27" t="s">
        <v>86</v>
      </c>
      <c r="I6" s="27" t="s">
        <v>86</v>
      </c>
      <c r="J6" s="27" t="s">
        <v>86</v>
      </c>
      <c r="K6" s="27" t="s">
        <v>86</v>
      </c>
      <c r="L6" s="27" t="s">
        <v>86</v>
      </c>
      <c r="M6" s="27" t="s">
        <v>86</v>
      </c>
      <c r="N6" s="27" t="s">
        <v>86</v>
      </c>
      <c r="O6" s="27" t="s">
        <v>86</v>
      </c>
      <c r="P6" s="27" t="s">
        <v>86</v>
      </c>
      <c r="Q6" s="27" t="s">
        <v>86</v>
      </c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0">
        <v>0</v>
      </c>
      <c r="F7" s="27" t="s">
        <v>86</v>
      </c>
      <c r="G7" s="27" t="s">
        <v>86</v>
      </c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0">
        <v>0</v>
      </c>
      <c r="F8" s="27" t="s">
        <v>86</v>
      </c>
      <c r="G8" s="27" t="s">
        <v>86</v>
      </c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0">
        <v>0</v>
      </c>
      <c r="F9" s="27" t="s">
        <v>86</v>
      </c>
      <c r="G9" s="27" t="s">
        <v>86</v>
      </c>
      <c r="H9" s="27" t="s">
        <v>86</v>
      </c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0">
        <v>0</v>
      </c>
      <c r="F10" s="27" t="s">
        <v>86</v>
      </c>
      <c r="G10" s="27" t="s">
        <v>86</v>
      </c>
      <c r="H10" s="27" t="s">
        <v>86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0">
        <v>0</v>
      </c>
      <c r="F11" s="27" t="s">
        <v>86</v>
      </c>
      <c r="G11" s="27" t="s">
        <v>86</v>
      </c>
      <c r="H11" s="27" t="s">
        <v>86</v>
      </c>
      <c r="I11" s="27" t="s">
        <v>86</v>
      </c>
      <c r="J11" s="27" t="s">
        <v>86</v>
      </c>
      <c r="K11" s="27" t="s">
        <v>86</v>
      </c>
      <c r="L11" s="27" t="s">
        <v>86</v>
      </c>
      <c r="M11" s="27" t="s">
        <v>86</v>
      </c>
      <c r="N11" s="27" t="s">
        <v>86</v>
      </c>
      <c r="O11" s="27" t="s">
        <v>86</v>
      </c>
      <c r="P11" s="27" t="s">
        <v>86</v>
      </c>
      <c r="Q11" s="27" t="s">
        <v>86</v>
      </c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42" customHeight="1">
      <c r="A14" s="171" t="s">
        <v>17</v>
      </c>
      <c r="B14" s="172"/>
      <c r="C14" s="21">
        <f>C6+C9+C10+C11</f>
        <v>0</v>
      </c>
      <c r="D14" s="22"/>
      <c r="E14" s="21">
        <f>E6+E9+E10+E11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D10" sqref="D10"/>
      <selection pane="topRight" activeCell="D10" sqref="D10"/>
      <selection pane="bottomLeft" activeCell="D10" sqref="D10"/>
      <selection pane="bottomRight" activeCell="K14" sqref="K14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39" t="s">
        <v>4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39" t="s">
        <v>10</v>
      </c>
      <c r="M5" s="39" t="s">
        <v>11</v>
      </c>
      <c r="N5" s="39" t="s">
        <v>12</v>
      </c>
      <c r="O5" s="39" t="s">
        <v>13</v>
      </c>
      <c r="P5" s="39" t="s">
        <v>14</v>
      </c>
      <c r="Q5" s="3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3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3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3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3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3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3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SUM(C6:C11)</f>
        <v>0</v>
      </c>
      <c r="D14" s="22"/>
      <c r="E14" s="21">
        <f>SUM(E6:E11)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5:P25"/>
    <mergeCell ref="A1:Q1"/>
    <mergeCell ref="A2:Q2"/>
    <mergeCell ref="A4:A5"/>
    <mergeCell ref="B4:B5"/>
    <mergeCell ref="C4:C5"/>
    <mergeCell ref="D4:D5"/>
    <mergeCell ref="E4:E5"/>
    <mergeCell ref="F4:Q4"/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</mergeCells>
  <pageMargins left="0.7" right="0.7" top="0.75" bottom="0.75" header="0.3" footer="0.3"/>
  <pageSetup paperSize="9" scale="67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13" sqref="F13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94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91" t="s">
        <v>4</v>
      </c>
      <c r="G5" s="91" t="s">
        <v>5</v>
      </c>
      <c r="H5" s="91" t="s">
        <v>6</v>
      </c>
      <c r="I5" s="91" t="s">
        <v>7</v>
      </c>
      <c r="J5" s="91" t="s">
        <v>8</v>
      </c>
      <c r="K5" s="91" t="s">
        <v>9</v>
      </c>
      <c r="L5" s="91" t="s">
        <v>10</v>
      </c>
      <c r="M5" s="91" t="s">
        <v>11</v>
      </c>
      <c r="N5" s="91" t="s">
        <v>12</v>
      </c>
      <c r="O5" s="91" t="s">
        <v>13</v>
      </c>
      <c r="P5" s="91" t="s">
        <v>14</v>
      </c>
      <c r="Q5" s="9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21">
        <v>0</v>
      </c>
      <c r="D12" s="20" t="s">
        <v>19</v>
      </c>
      <c r="E12" s="10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3"/>
    </row>
    <row r="13" spans="1:19" ht="39.75" customHeight="1">
      <c r="A13" s="112">
        <v>8</v>
      </c>
      <c r="B13" s="24" t="s">
        <v>109</v>
      </c>
      <c r="C13" s="21">
        <v>0</v>
      </c>
      <c r="D13" s="20" t="s">
        <v>19</v>
      </c>
      <c r="E13" s="107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</row>
    <row r="14" spans="1:19" ht="60.75" customHeight="1">
      <c r="A14" s="171" t="s">
        <v>17</v>
      </c>
      <c r="B14" s="172"/>
      <c r="C14" s="21">
        <f>C6+C9+C10+C11</f>
        <v>0</v>
      </c>
      <c r="D14" s="22"/>
      <c r="E14" s="21">
        <f>E6+E9+E10+E11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9" sqref="F9:Q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82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  <c r="P5" s="59" t="s">
        <v>14</v>
      </c>
      <c r="Q5" s="5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203</v>
      </c>
      <c r="D9" s="20" t="s">
        <v>19</v>
      </c>
      <c r="E9" s="59">
        <v>184.12100000000001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19" ht="31.5">
      <c r="A10" s="20">
        <v>5</v>
      </c>
      <c r="B10" s="24" t="s">
        <v>47</v>
      </c>
      <c r="C10" s="21">
        <v>192</v>
      </c>
      <c r="D10" s="20" t="s">
        <v>19</v>
      </c>
      <c r="E10" s="59">
        <v>174.14400000000001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9" ht="31.5">
      <c r="A11" s="20">
        <v>6</v>
      </c>
      <c r="B11" s="24" t="s">
        <v>49</v>
      </c>
      <c r="C11" s="21"/>
      <c r="D11" s="20" t="s">
        <v>19</v>
      </c>
      <c r="E11" s="59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126">
        <v>4</v>
      </c>
      <c r="D12" s="20" t="s">
        <v>19</v>
      </c>
      <c r="E12" s="127">
        <v>7.1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126">
        <v>18</v>
      </c>
      <c r="D13" s="20" t="s">
        <v>19</v>
      </c>
      <c r="E13" s="127">
        <v>34.46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110">
        <f>SUM(C6:C13)</f>
        <v>417</v>
      </c>
      <c r="D14" s="111"/>
      <c r="E14" s="110">
        <f>SUM(E6:E13)</f>
        <v>399.82499999999999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12" sqref="F12:Q13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71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8" t="s">
        <v>11</v>
      </c>
      <c r="N5" s="58" t="s">
        <v>12</v>
      </c>
      <c r="O5" s="58" t="s">
        <v>13</v>
      </c>
      <c r="P5" s="58" t="s">
        <v>14</v>
      </c>
      <c r="Q5" s="5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6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6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8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126">
        <v>8</v>
      </c>
      <c r="D12" s="20" t="s">
        <v>19</v>
      </c>
      <c r="E12" s="125">
        <v>21.23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126">
        <v>8</v>
      </c>
      <c r="D13" s="20" t="s">
        <v>19</v>
      </c>
      <c r="E13" s="125">
        <v>20.71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21">
        <f>SUM(C6:C13)</f>
        <v>16</v>
      </c>
      <c r="D14" s="22"/>
      <c r="E14" s="21">
        <f>SUM(E6:E13)</f>
        <v>41.94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9" sqref="F9:Q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70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54" t="s">
        <v>4</v>
      </c>
      <c r="G5" s="54" t="s">
        <v>5</v>
      </c>
      <c r="H5" s="54" t="s">
        <v>6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4" t="s">
        <v>12</v>
      </c>
      <c r="O5" s="54" t="s">
        <v>13</v>
      </c>
      <c r="P5" s="54" t="s">
        <v>14</v>
      </c>
      <c r="Q5" s="5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4">
        <v>0</v>
      </c>
      <c r="F6" s="27"/>
      <c r="G6" s="27"/>
      <c r="H6" s="27"/>
      <c r="I6" s="27"/>
      <c r="J6" s="27"/>
      <c r="K6" s="27"/>
      <c r="L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4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4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60</v>
      </c>
      <c r="D9" s="20" t="s">
        <v>19</v>
      </c>
      <c r="E9" s="54">
        <v>54.42</v>
      </c>
      <c r="F9" s="27" t="s">
        <v>110</v>
      </c>
      <c r="G9" s="27" t="s">
        <v>110</v>
      </c>
      <c r="H9" s="27" t="s">
        <v>110</v>
      </c>
      <c r="I9" s="27" t="s">
        <v>110</v>
      </c>
      <c r="J9" s="27" t="s">
        <v>111</v>
      </c>
      <c r="K9" s="27" t="s">
        <v>111</v>
      </c>
      <c r="L9" s="27" t="s">
        <v>112</v>
      </c>
      <c r="M9" s="27" t="s">
        <v>112</v>
      </c>
      <c r="N9" s="27" t="s">
        <v>112</v>
      </c>
      <c r="O9" s="27" t="s">
        <v>112</v>
      </c>
      <c r="P9" s="27" t="s">
        <v>113</v>
      </c>
      <c r="Q9" s="113" t="s">
        <v>113</v>
      </c>
    </row>
    <row r="10" spans="1:19" ht="31.5">
      <c r="A10" s="20">
        <v>5</v>
      </c>
      <c r="B10" s="24" t="s">
        <v>47</v>
      </c>
      <c r="C10" s="21">
        <v>58</v>
      </c>
      <c r="D10" s="20" t="s">
        <v>19</v>
      </c>
      <c r="E10" s="54">
        <v>52.606000000000002</v>
      </c>
      <c r="F10" s="27" t="s">
        <v>110</v>
      </c>
      <c r="G10" s="27" t="s">
        <v>110</v>
      </c>
      <c r="H10" s="27" t="s">
        <v>110</v>
      </c>
      <c r="I10" s="27" t="s">
        <v>110</v>
      </c>
      <c r="J10" s="27" t="s">
        <v>111</v>
      </c>
      <c r="K10" s="27" t="s">
        <v>111</v>
      </c>
      <c r="L10" s="27" t="s">
        <v>112</v>
      </c>
      <c r="M10" s="27" t="s">
        <v>112</v>
      </c>
      <c r="N10" s="27" t="s">
        <v>112</v>
      </c>
      <c r="O10" s="27" t="s">
        <v>112</v>
      </c>
      <c r="P10" s="27" t="s">
        <v>113</v>
      </c>
      <c r="Q10" s="113" t="s">
        <v>113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124">
        <v>2</v>
      </c>
      <c r="D12" s="20" t="s">
        <v>19</v>
      </c>
      <c r="E12" s="125">
        <v>6.44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124">
        <v>10</v>
      </c>
      <c r="D13" s="20" t="s">
        <v>19</v>
      </c>
      <c r="E13" s="125">
        <v>33.729999999999997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110">
        <f>SUM(C6:C13)</f>
        <v>130</v>
      </c>
      <c r="D14" s="111"/>
      <c r="E14" s="110">
        <f>SUM(E6:E13)</f>
        <v>147.196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ageMargins left="0.16" right="0.23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F12" sqref="F12:Q13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9" ht="18.75" customHeight="1">
      <c r="A2" s="136" t="s">
        <v>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0" t="s">
        <v>0</v>
      </c>
      <c r="B4" s="140" t="s">
        <v>1</v>
      </c>
      <c r="C4" s="140" t="s">
        <v>16</v>
      </c>
      <c r="D4" s="140" t="s">
        <v>2</v>
      </c>
      <c r="E4" s="140" t="s">
        <v>3</v>
      </c>
      <c r="F4" s="140" t="s">
        <v>107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>
      <c r="A5" s="140"/>
      <c r="B5" s="140"/>
      <c r="C5" s="140"/>
      <c r="D5" s="140"/>
      <c r="E5" s="140"/>
      <c r="F5" s="53" t="s">
        <v>4</v>
      </c>
      <c r="G5" s="53" t="s">
        <v>5</v>
      </c>
      <c r="H5" s="53" t="s">
        <v>6</v>
      </c>
      <c r="I5" s="53" t="s">
        <v>7</v>
      </c>
      <c r="J5" s="53" t="s">
        <v>8</v>
      </c>
      <c r="K5" s="53" t="s">
        <v>9</v>
      </c>
      <c r="L5" s="53" t="s">
        <v>10</v>
      </c>
      <c r="M5" s="53" t="s">
        <v>11</v>
      </c>
      <c r="N5" s="53" t="s">
        <v>12</v>
      </c>
      <c r="O5" s="53" t="s">
        <v>13</v>
      </c>
      <c r="P5" s="53" t="s">
        <v>14</v>
      </c>
      <c r="Q5" s="5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32.25" customHeight="1">
      <c r="A12" s="112">
        <v>7</v>
      </c>
      <c r="B12" s="24" t="s">
        <v>108</v>
      </c>
      <c r="C12" s="126">
        <v>7</v>
      </c>
      <c r="D12" s="20" t="s">
        <v>19</v>
      </c>
      <c r="E12" s="125">
        <v>16.166789999999999</v>
      </c>
      <c r="F12" s="27" t="s">
        <v>110</v>
      </c>
      <c r="G12" s="27" t="s">
        <v>110</v>
      </c>
      <c r="H12" s="27" t="s">
        <v>110</v>
      </c>
      <c r="I12" s="27" t="s">
        <v>110</v>
      </c>
      <c r="J12" s="27" t="s">
        <v>111</v>
      </c>
      <c r="K12" s="27" t="s">
        <v>111</v>
      </c>
      <c r="L12" s="27" t="s">
        <v>112</v>
      </c>
      <c r="M12" s="27" t="s">
        <v>112</v>
      </c>
      <c r="N12" s="27" t="s">
        <v>112</v>
      </c>
      <c r="O12" s="27" t="s">
        <v>112</v>
      </c>
      <c r="P12" s="27" t="s">
        <v>113</v>
      </c>
      <c r="Q12" s="113" t="s">
        <v>113</v>
      </c>
    </row>
    <row r="13" spans="1:19" ht="39.75" customHeight="1">
      <c r="A13" s="112">
        <v>8</v>
      </c>
      <c r="B13" s="24" t="s">
        <v>109</v>
      </c>
      <c r="C13" s="126">
        <v>17</v>
      </c>
      <c r="D13" s="20" t="s">
        <v>19</v>
      </c>
      <c r="E13" s="125">
        <v>39.70937</v>
      </c>
      <c r="F13" s="27" t="s">
        <v>110</v>
      </c>
      <c r="G13" s="27" t="s">
        <v>110</v>
      </c>
      <c r="H13" s="27" t="s">
        <v>110</v>
      </c>
      <c r="I13" s="27" t="s">
        <v>110</v>
      </c>
      <c r="J13" s="27" t="s">
        <v>111</v>
      </c>
      <c r="K13" s="27" t="s">
        <v>111</v>
      </c>
      <c r="L13" s="27" t="s">
        <v>112</v>
      </c>
      <c r="M13" s="27" t="s">
        <v>112</v>
      </c>
      <c r="N13" s="27" t="s">
        <v>112</v>
      </c>
      <c r="O13" s="27" t="s">
        <v>112</v>
      </c>
      <c r="P13" s="27" t="s">
        <v>113</v>
      </c>
      <c r="Q13" s="113" t="s">
        <v>113</v>
      </c>
    </row>
    <row r="14" spans="1:19" ht="60.75" customHeight="1">
      <c r="A14" s="171" t="s">
        <v>17</v>
      </c>
      <c r="B14" s="172"/>
      <c r="C14" s="21">
        <f>SUM(C6:C13)</f>
        <v>24</v>
      </c>
      <c r="D14" s="22"/>
      <c r="E14" s="38">
        <f>SUM(E6:E13)</f>
        <v>55.876159999999999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3"/>
      <c r="S14" s="3"/>
    </row>
    <row r="17" spans="1:17" ht="15.75" thickBot="1">
      <c r="A17" s="150"/>
      <c r="B17" s="150"/>
      <c r="C17" s="150"/>
      <c r="D17" s="151"/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9"/>
    </row>
    <row r="18" spans="1:17" ht="23.25" customHeight="1" thickBot="1">
      <c r="A18" s="153" t="s">
        <v>2</v>
      </c>
      <c r="B18" s="154"/>
      <c r="C18" s="155"/>
      <c r="D18" s="151"/>
      <c r="E18" s="151"/>
      <c r="F18" s="151"/>
      <c r="G18" s="151"/>
      <c r="H18" s="151"/>
      <c r="I18" s="151"/>
      <c r="J18" s="156" t="s">
        <v>20</v>
      </c>
      <c r="K18" s="157"/>
      <c r="L18" s="157"/>
      <c r="M18" s="157"/>
      <c r="N18" s="157"/>
      <c r="O18" s="157"/>
      <c r="P18" s="158"/>
      <c r="Q18" s="9"/>
    </row>
    <row r="19" spans="1:17" ht="23.25" customHeight="1">
      <c r="A19" s="159" t="s">
        <v>19</v>
      </c>
      <c r="B19" s="160"/>
      <c r="C19" s="161"/>
      <c r="D19" s="151"/>
      <c r="E19" s="151"/>
      <c r="F19" s="151"/>
      <c r="G19" s="151"/>
      <c r="H19" s="151"/>
      <c r="I19" s="151"/>
      <c r="J19" s="162" t="s">
        <v>21</v>
      </c>
      <c r="K19" s="163"/>
      <c r="L19" s="163"/>
      <c r="M19" s="163"/>
      <c r="N19" s="163"/>
      <c r="O19" s="163"/>
      <c r="P19" s="164"/>
      <c r="Q19" s="9"/>
    </row>
    <row r="20" spans="1:17" ht="23.25" customHeight="1">
      <c r="A20" s="165" t="s">
        <v>18</v>
      </c>
      <c r="B20" s="166"/>
      <c r="C20" s="167"/>
      <c r="D20" s="151"/>
      <c r="E20" s="151"/>
      <c r="F20" s="151"/>
      <c r="G20" s="151"/>
      <c r="H20" s="151"/>
      <c r="I20" s="151"/>
      <c r="J20" s="162" t="s">
        <v>22</v>
      </c>
      <c r="K20" s="163"/>
      <c r="L20" s="163"/>
      <c r="M20" s="163"/>
      <c r="N20" s="163"/>
      <c r="O20" s="163"/>
      <c r="P20" s="164"/>
      <c r="Q20" s="9"/>
    </row>
    <row r="21" spans="1:17" ht="23.25" customHeight="1">
      <c r="A21" s="165"/>
      <c r="B21" s="166"/>
      <c r="C21" s="167"/>
      <c r="D21" s="151"/>
      <c r="E21" s="151"/>
      <c r="F21" s="151"/>
      <c r="G21" s="151"/>
      <c r="H21" s="151"/>
      <c r="I21" s="151"/>
      <c r="J21" s="162" t="s">
        <v>23</v>
      </c>
      <c r="K21" s="163"/>
      <c r="L21" s="163"/>
      <c r="M21" s="163"/>
      <c r="N21" s="163"/>
      <c r="O21" s="163"/>
      <c r="P21" s="164"/>
      <c r="Q21" s="9"/>
    </row>
    <row r="22" spans="1:17" ht="23.25" customHeight="1">
      <c r="A22" s="165"/>
      <c r="B22" s="166"/>
      <c r="C22" s="167"/>
      <c r="D22" s="151"/>
      <c r="E22" s="151"/>
      <c r="F22" s="151"/>
      <c r="G22" s="151"/>
      <c r="H22" s="151"/>
      <c r="I22" s="151"/>
      <c r="J22" s="162" t="s">
        <v>25</v>
      </c>
      <c r="K22" s="163"/>
      <c r="L22" s="163"/>
      <c r="M22" s="163"/>
      <c r="N22" s="163"/>
      <c r="O22" s="163"/>
      <c r="P22" s="164"/>
      <c r="Q22" s="9"/>
    </row>
    <row r="23" spans="1:17" ht="23.25" customHeight="1">
      <c r="A23" s="165"/>
      <c r="B23" s="166"/>
      <c r="C23" s="167"/>
      <c r="D23" s="151"/>
      <c r="E23" s="151"/>
      <c r="F23" s="151"/>
      <c r="G23" s="151"/>
      <c r="H23" s="151"/>
      <c r="I23" s="151"/>
      <c r="J23" s="162" t="s">
        <v>24</v>
      </c>
      <c r="K23" s="163"/>
      <c r="L23" s="163"/>
      <c r="M23" s="163"/>
      <c r="N23" s="163"/>
      <c r="O23" s="163"/>
      <c r="P23" s="164"/>
      <c r="Q23" s="9"/>
    </row>
    <row r="24" spans="1:17" ht="23.25" customHeight="1" thickBot="1">
      <c r="A24" s="165"/>
      <c r="B24" s="166"/>
      <c r="C24" s="167"/>
      <c r="D24" s="151"/>
      <c r="E24" s="151"/>
      <c r="F24" s="151"/>
      <c r="G24" s="151"/>
      <c r="H24" s="151"/>
      <c r="I24" s="151"/>
      <c r="J24" s="130" t="s">
        <v>26</v>
      </c>
      <c r="K24" s="131"/>
      <c r="L24" s="131"/>
      <c r="M24" s="131"/>
      <c r="N24" s="131"/>
      <c r="O24" s="131"/>
      <c r="P24" s="132"/>
      <c r="Q24" s="9"/>
    </row>
    <row r="25" spans="1:17" ht="23.25" customHeight="1" thickBot="1">
      <c r="A25" s="165"/>
      <c r="B25" s="166"/>
      <c r="C25" s="167"/>
      <c r="D25" s="151"/>
      <c r="E25" s="151"/>
      <c r="F25" s="151"/>
      <c r="G25" s="151"/>
      <c r="H25" s="151"/>
      <c r="I25" s="151"/>
      <c r="J25" s="130" t="s">
        <v>27</v>
      </c>
      <c r="K25" s="131"/>
      <c r="L25" s="131"/>
      <c r="M25" s="131"/>
      <c r="N25" s="131"/>
      <c r="O25" s="131"/>
      <c r="P25" s="132"/>
      <c r="Q25" s="9"/>
    </row>
    <row r="26" spans="1:17" ht="23.25" customHeight="1" thickBot="1">
      <c r="A26" s="165"/>
      <c r="B26" s="166"/>
      <c r="C26" s="167"/>
      <c r="D26" s="151"/>
      <c r="E26" s="151"/>
      <c r="F26" s="151"/>
      <c r="G26" s="151"/>
      <c r="H26" s="151"/>
      <c r="I26" s="151"/>
      <c r="J26" s="130" t="s">
        <v>28</v>
      </c>
      <c r="K26" s="131"/>
      <c r="L26" s="131"/>
      <c r="M26" s="131"/>
      <c r="N26" s="131"/>
      <c r="O26" s="131"/>
      <c r="P26" s="132"/>
      <c r="Q26" s="9"/>
    </row>
    <row r="27" spans="1:17" ht="23.25" customHeight="1" thickBot="1">
      <c r="A27" s="168"/>
      <c r="B27" s="169"/>
      <c r="C27" s="170"/>
      <c r="D27" s="151"/>
      <c r="E27" s="151"/>
      <c r="F27" s="151"/>
      <c r="G27" s="151"/>
      <c r="H27" s="151"/>
      <c r="I27" s="151"/>
      <c r="J27" s="130" t="s">
        <v>29</v>
      </c>
      <c r="K27" s="131"/>
      <c r="L27" s="131"/>
      <c r="M27" s="131"/>
      <c r="N27" s="131"/>
      <c r="O27" s="131"/>
      <c r="P27" s="132"/>
      <c r="Q27" s="9"/>
    </row>
  </sheetData>
  <mergeCells count="25">
    <mergeCell ref="J26:P26"/>
    <mergeCell ref="A14:B14"/>
    <mergeCell ref="A17:C17"/>
    <mergeCell ref="D17:I27"/>
    <mergeCell ref="J17:P17"/>
    <mergeCell ref="A18:C18"/>
    <mergeCell ref="J18:P18"/>
    <mergeCell ref="A19:C19"/>
    <mergeCell ref="J19:P19"/>
    <mergeCell ref="A20:C27"/>
    <mergeCell ref="J20:P20"/>
    <mergeCell ref="J27:P27"/>
    <mergeCell ref="J21:P21"/>
    <mergeCell ref="J22:P22"/>
    <mergeCell ref="J23:P23"/>
    <mergeCell ref="J24:P24"/>
    <mergeCell ref="J25:P25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17" right="0.1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</vt:i4>
      </vt:variant>
    </vt:vector>
  </HeadingPairs>
  <TitlesOfParts>
    <vt:vector size="43" baseType="lpstr">
      <vt:lpstr>State Compiled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Buxer</vt:lpstr>
      <vt:lpstr>Bhojpur</vt:lpstr>
      <vt:lpstr>Bhagalpur</vt:lpstr>
      <vt:lpstr>Begusarai</vt:lpstr>
      <vt:lpstr>Banka</vt:lpstr>
      <vt:lpstr>Aurangabad</vt:lpstr>
      <vt:lpstr>Arwal</vt:lpstr>
      <vt:lpstr>Araria</vt:lpstr>
      <vt:lpstr>Gaya!Print_Area</vt:lpstr>
      <vt:lpstr>Muzafferpur!Print_Area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2017-07-18T11:17:45Z</cp:lastPrinted>
  <dcterms:created xsi:type="dcterms:W3CDTF">2013-09-22T07:40:38Z</dcterms:created>
  <dcterms:modified xsi:type="dcterms:W3CDTF">2017-08-03T05:36:29Z</dcterms:modified>
</cp:coreProperties>
</file>